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160" windowHeight="901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<sst xmlns="http://schemas.openxmlformats.org/spreadsheetml/2006/main" count="54" uniqueCount="48">
  <si>
    <t>武汉市发改委直属事业单位2021年度公开招聘拟聘用人员公示表</t>
  </si>
  <si>
    <t>序号</t>
  </si>
  <si>
    <t>招聘单位</t>
  </si>
  <si>
    <t>岗位</t>
  </si>
  <si>
    <t>岗位代码</t>
  </si>
  <si>
    <t>报名序号</t>
  </si>
  <si>
    <t>姓名</t>
  </si>
  <si>
    <t>考 试 成 绩</t>
  </si>
  <si>
    <t>综合成绩排名</t>
  </si>
  <si>
    <t>个 人 情 况</t>
  </si>
  <si>
    <t>笔试   (40%)</t>
  </si>
  <si>
    <t>面试  (60%)</t>
  </si>
  <si>
    <t>综合(100%)</t>
  </si>
  <si>
    <t>年龄</t>
  </si>
  <si>
    <t>学历</t>
  </si>
  <si>
    <t>学位</t>
  </si>
  <si>
    <t>专业</t>
  </si>
  <si>
    <t xml:space="preserve">职业资格、
技术资格、
技术等级 </t>
  </si>
  <si>
    <t>其他</t>
  </si>
  <si>
    <t>武汉市节能监察中心</t>
  </si>
  <si>
    <r>
      <t>监察员</t>
    </r>
    <r>
      <rPr>
        <sz val="9"/>
        <color indexed="63"/>
        <rFont val="Times New Roman"/>
        <charset val="0"/>
      </rPr>
      <t>1</t>
    </r>
  </si>
  <si>
    <t>210105200101</t>
  </si>
  <si>
    <t>吴鹏飞</t>
  </si>
  <si>
    <t>71</t>
  </si>
  <si>
    <t>研究生</t>
  </si>
  <si>
    <t>硕士</t>
  </si>
  <si>
    <t>电气工程</t>
  </si>
  <si>
    <r>
      <t>监察员</t>
    </r>
    <r>
      <rPr>
        <sz val="9"/>
        <color indexed="63"/>
        <rFont val="Times New Roman"/>
        <charset val="0"/>
      </rPr>
      <t>2</t>
    </r>
  </si>
  <si>
    <t>210105200102</t>
  </si>
  <si>
    <t>张维江</t>
  </si>
  <si>
    <t>67</t>
  </si>
  <si>
    <t>动力工程</t>
  </si>
  <si>
    <t>递补</t>
  </si>
  <si>
    <r>
      <t>监察员</t>
    </r>
    <r>
      <rPr>
        <sz val="9"/>
        <color indexed="63"/>
        <rFont val="Times New Roman"/>
        <charset val="0"/>
      </rPr>
      <t>3</t>
    </r>
  </si>
  <si>
    <t>210105200103</t>
  </si>
  <si>
    <t>4282006462</t>
  </si>
  <si>
    <t>杨纬涵</t>
  </si>
  <si>
    <t>72.7333</t>
  </si>
  <si>
    <t>环境科学与工程</t>
  </si>
  <si>
    <t>武汉市粮油食品中心检验站</t>
  </si>
  <si>
    <t>检验员</t>
  </si>
  <si>
    <t>210105200201</t>
  </si>
  <si>
    <t>4282042879</t>
  </si>
  <si>
    <t>张  宇</t>
  </si>
  <si>
    <t>本科</t>
  </si>
  <si>
    <t>学士</t>
  </si>
  <si>
    <t>食品科学与工程</t>
  </si>
  <si>
    <t xml:space="preserve">   注：“考试成绩”栏目内容均按百分制填写。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</si>
</sst>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#######0.00"/>
  </numFmts>
  <fonts count="38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20"/>
      <color theme="1"/>
      <name val="公文小标宋简"/>
      <charset val="134"/>
    </font>
    <font>
      <sz val="12"/>
      <name val="仿宋_GB2312"/>
      <charset val="134"/>
    </font>
    <font>
      <sz val="9"/>
      <color theme="1"/>
      <name val="Times New Roman"/>
      <charset val="134"/>
    </font>
    <font>
      <sz val="9"/>
      <color theme="1"/>
      <name val="仿宋_GB2312"/>
      <charset val="134"/>
    </font>
    <font>
      <sz val="9"/>
      <color indexed="63"/>
      <name val="仿宋_GB2312"/>
      <charset val="134"/>
    </font>
    <font>
      <sz val="9"/>
      <name val="Times New Roman"/>
      <charset val="134"/>
    </font>
    <font>
      <sz val="9"/>
      <color theme="1" tint="0.149998474074526"/>
      <name val="Times New Roman"/>
      <charset val="134"/>
    </font>
    <font>
      <sz val="9"/>
      <name val="仿宋_GB2312"/>
      <charset val="134"/>
    </font>
    <font>
      <sz val="9"/>
      <color theme="1"/>
      <name val="宋体"/>
      <charset val="134"/>
      <scheme val="minor"/>
    </font>
    <font>
      <sz val="9"/>
      <name val="仿宋_GB2312"/>
      <charset val="134"/>
    </font>
    <font>
      <sz val="11"/>
      <name val="仿宋_GB2312"/>
      <charset val="134"/>
    </font>
    <font>
      <sz val="12"/>
      <color theme="1"/>
      <name val="Times New Roman"/>
      <charset val="134"/>
    </font>
    <font>
      <sz val="9"/>
      <name val="仿宋"/>
      <charset val="134"/>
    </font>
    <font>
      <sz val="12"/>
      <name val="仿宋"/>
      <charset val="134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9"/>
      <color indexed="63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3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/>
    <xf numFmtId="0" fontId="18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3" fillId="22" borderId="11" applyNumberFormat="0" applyAlignment="0" applyProtection="0">
      <alignment vertical="center"/>
    </xf>
    <xf numFmtId="0" fontId="35" fillId="22" borderId="7" applyNumberFormat="0" applyAlignment="0" applyProtection="0">
      <alignment vertical="center"/>
    </xf>
    <xf numFmtId="0" fontId="30" fillId="15" borderId="10" applyNumberForma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/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52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52" applyFont="1" applyFill="1" applyBorder="1" applyAlignment="1">
      <alignment horizontal="center" vertical="center" wrapText="1"/>
    </xf>
    <xf numFmtId="0" fontId="7" fillId="0" borderId="2" xfId="52" applyFont="1" applyFill="1" applyBorder="1" applyAlignment="1">
      <alignment horizontal="center" vertical="center" wrapText="1"/>
    </xf>
    <xf numFmtId="0" fontId="8" fillId="0" borderId="2" xfId="52" applyFont="1" applyFill="1" applyBorder="1" applyAlignment="1">
      <alignment horizontal="center" vertical="center" wrapText="1"/>
    </xf>
    <xf numFmtId="0" fontId="9" fillId="0" borderId="2" xfId="52" applyFont="1" applyFill="1" applyBorder="1" applyAlignment="1">
      <alignment horizontal="center" vertical="center" wrapText="1"/>
    </xf>
    <xf numFmtId="49" fontId="8" fillId="0" borderId="2" xfId="50" applyNumberFormat="1" applyFont="1" applyFill="1" applyBorder="1" applyAlignment="1">
      <alignment horizontal="center" vertical="center"/>
    </xf>
    <xf numFmtId="0" fontId="7" fillId="0" borderId="2" xfId="52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177" fontId="11" fillId="0" borderId="2" xfId="5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5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77" fontId="12" fillId="0" borderId="0" xfId="50" applyNumberFormat="1" applyFont="1" applyFill="1" applyAlignment="1">
      <alignment horizontal="center" vertical="center" wrapText="1"/>
    </xf>
    <xf numFmtId="0" fontId="3" fillId="0" borderId="0" xfId="52" applyFont="1" applyAlignment="1">
      <alignment horizontal="left" vertical="center"/>
    </xf>
    <xf numFmtId="0" fontId="3" fillId="0" borderId="0" xfId="52" applyFont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176" fontId="14" fillId="0" borderId="2" xfId="52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76" fontId="15" fillId="0" borderId="0" xfId="52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2" xfId="52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_Sheet1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P10"/>
  <sheetViews>
    <sheetView showGridLines="0" tabSelected="1" workbookViewId="0">
      <selection activeCell="N8" sqref="N8"/>
    </sheetView>
  </sheetViews>
  <sheetFormatPr defaultColWidth="9" defaultRowHeight="14.4"/>
  <cols>
    <col min="1" max="1" width="3.62962962962963" customWidth="1"/>
    <col min="2" max="2" width="20.3796296296296" customWidth="1"/>
    <col min="4" max="4" width="11.6666666666667" customWidth="1"/>
    <col min="5" max="5" width="13.8796296296296" customWidth="1"/>
    <col min="7" max="7" width="7.62962962962963" customWidth="1"/>
    <col min="8" max="8" width="6.5" customWidth="1"/>
    <col min="9" max="9" width="8.44444444444444" customWidth="1"/>
    <col min="10" max="10" width="5.25" customWidth="1"/>
    <col min="11" max="11" width="5.87962962962963" style="3" customWidth="1"/>
    <col min="12" max="13" width="7.5" style="3" customWidth="1"/>
    <col min="14" max="14" width="10.25" style="3" customWidth="1"/>
    <col min="15" max="15" width="11.75" style="3" customWidth="1"/>
  </cols>
  <sheetData>
    <row r="1" ht="35.25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21" customHeight="1" spans="1:16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7"/>
      <c r="I2" s="7"/>
      <c r="J2" s="5" t="s">
        <v>8</v>
      </c>
      <c r="K2" s="6" t="s">
        <v>9</v>
      </c>
      <c r="L2" s="6"/>
      <c r="M2" s="6"/>
      <c r="N2" s="6"/>
      <c r="O2" s="6"/>
      <c r="P2" s="6"/>
    </row>
    <row r="3" s="2" customFormat="1" ht="59" customHeight="1" spans="1:16">
      <c r="A3" s="8"/>
      <c r="B3" s="6"/>
      <c r="C3" s="6"/>
      <c r="D3" s="8"/>
      <c r="E3" s="8"/>
      <c r="F3" s="6"/>
      <c r="G3" s="7" t="s">
        <v>10</v>
      </c>
      <c r="H3" s="7" t="s">
        <v>11</v>
      </c>
      <c r="I3" s="7" t="s">
        <v>12</v>
      </c>
      <c r="J3" s="8"/>
      <c r="K3" s="6" t="s">
        <v>13</v>
      </c>
      <c r="L3" s="6" t="s">
        <v>14</v>
      </c>
      <c r="M3" s="6" t="s">
        <v>15</v>
      </c>
      <c r="N3" s="6" t="s">
        <v>16</v>
      </c>
      <c r="O3" s="26" t="s">
        <v>17</v>
      </c>
      <c r="P3" s="6" t="s">
        <v>18</v>
      </c>
    </row>
    <row r="4" s="2" customFormat="1" ht="30" customHeight="1" spans="1:16">
      <c r="A4" s="9">
        <v>1</v>
      </c>
      <c r="B4" s="10" t="s">
        <v>19</v>
      </c>
      <c r="C4" s="11" t="s">
        <v>20</v>
      </c>
      <c r="D4" s="12" t="s">
        <v>21</v>
      </c>
      <c r="E4" s="13">
        <v>4282087264</v>
      </c>
      <c r="F4" s="14" t="s">
        <v>22</v>
      </c>
      <c r="G4" s="15" t="s">
        <v>23</v>
      </c>
      <c r="H4" s="16">
        <f>(75.68-71*0.4)/0.6</f>
        <v>78.8</v>
      </c>
      <c r="I4" s="12">
        <v>75.68</v>
      </c>
      <c r="J4" s="14">
        <v>1</v>
      </c>
      <c r="K4" s="12">
        <v>29</v>
      </c>
      <c r="L4" s="14" t="s">
        <v>24</v>
      </c>
      <c r="M4" s="27" t="s">
        <v>25</v>
      </c>
      <c r="N4" s="14" t="s">
        <v>26</v>
      </c>
      <c r="O4" s="28"/>
      <c r="P4" s="28"/>
    </row>
    <row r="5" s="2" customFormat="1" ht="30" customHeight="1" spans="1:16">
      <c r="A5" s="9">
        <v>2</v>
      </c>
      <c r="B5" s="10" t="s">
        <v>19</v>
      </c>
      <c r="C5" s="11" t="s">
        <v>27</v>
      </c>
      <c r="D5" s="34" t="s">
        <v>28</v>
      </c>
      <c r="E5" s="13">
        <v>4282056682</v>
      </c>
      <c r="F5" s="14" t="s">
        <v>29</v>
      </c>
      <c r="G5" s="15" t="s">
        <v>30</v>
      </c>
      <c r="H5" s="9">
        <f>(73.24-67*0.4)/0.6</f>
        <v>77.4</v>
      </c>
      <c r="I5" s="12">
        <v>73.24</v>
      </c>
      <c r="J5" s="14">
        <v>2</v>
      </c>
      <c r="K5" s="12">
        <v>27</v>
      </c>
      <c r="L5" s="14" t="s">
        <v>24</v>
      </c>
      <c r="M5" s="14" t="s">
        <v>25</v>
      </c>
      <c r="N5" s="14" t="s">
        <v>31</v>
      </c>
      <c r="O5" s="28"/>
      <c r="P5" s="14" t="s">
        <v>32</v>
      </c>
    </row>
    <row r="6" s="2" customFormat="1" ht="30" customHeight="1" spans="1:16">
      <c r="A6" s="9">
        <v>3</v>
      </c>
      <c r="B6" s="10" t="s">
        <v>19</v>
      </c>
      <c r="C6" s="11" t="s">
        <v>33</v>
      </c>
      <c r="D6" s="34" t="s">
        <v>34</v>
      </c>
      <c r="E6" s="13" t="s">
        <v>35</v>
      </c>
      <c r="F6" s="14" t="s">
        <v>36</v>
      </c>
      <c r="G6" s="15" t="s">
        <v>37</v>
      </c>
      <c r="H6" s="16">
        <f>(77.57332-72.7333*0.4)/0.6</f>
        <v>80.8</v>
      </c>
      <c r="I6" s="12">
        <v>77.57332</v>
      </c>
      <c r="J6" s="14">
        <v>1</v>
      </c>
      <c r="K6" s="12">
        <v>24</v>
      </c>
      <c r="L6" s="14" t="s">
        <v>24</v>
      </c>
      <c r="M6" s="14" t="s">
        <v>25</v>
      </c>
      <c r="N6" s="14" t="s">
        <v>38</v>
      </c>
      <c r="O6" s="28"/>
      <c r="P6" s="28"/>
    </row>
    <row r="7" s="2" customFormat="1" ht="30" customHeight="1" spans="1:16">
      <c r="A7" s="17">
        <v>4</v>
      </c>
      <c r="B7" s="10" t="s">
        <v>39</v>
      </c>
      <c r="C7" s="11" t="s">
        <v>40</v>
      </c>
      <c r="D7" s="18" t="s">
        <v>41</v>
      </c>
      <c r="E7" s="13" t="s">
        <v>42</v>
      </c>
      <c r="F7" s="14" t="s">
        <v>43</v>
      </c>
      <c r="G7" s="19">
        <v>75.2</v>
      </c>
      <c r="H7" s="19">
        <v>78.8</v>
      </c>
      <c r="I7" s="29">
        <v>77.36</v>
      </c>
      <c r="J7" s="17">
        <v>1</v>
      </c>
      <c r="K7" s="17">
        <v>26</v>
      </c>
      <c r="L7" s="14" t="s">
        <v>44</v>
      </c>
      <c r="M7" s="14" t="s">
        <v>45</v>
      </c>
      <c r="N7" s="14" t="s">
        <v>46</v>
      </c>
      <c r="O7" s="30"/>
      <c r="P7" s="30"/>
    </row>
    <row r="8" s="2" customFormat="1" ht="30" customHeight="1" spans="1:16">
      <c r="A8" s="1"/>
      <c r="B8" s="20"/>
      <c r="C8" s="21"/>
      <c r="D8" s="22"/>
      <c r="E8" s="22"/>
      <c r="F8" s="22"/>
      <c r="G8" s="23"/>
      <c r="H8" s="23"/>
      <c r="I8" s="31"/>
      <c r="J8" s="1"/>
      <c r="K8" s="1"/>
      <c r="L8" s="1"/>
      <c r="M8" s="1"/>
      <c r="N8" s="32"/>
      <c r="O8" s="33"/>
      <c r="P8" s="33"/>
    </row>
    <row r="9" ht="16.5" customHeight="1" spans="1:16">
      <c r="A9" s="24" t="s">
        <v>47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ht="15.6" spans="7:9">
      <c r="G10" s="25"/>
      <c r="H10" s="25"/>
      <c r="I10" s="25"/>
    </row>
  </sheetData>
  <mergeCells count="11">
    <mergeCell ref="A1:P1"/>
    <mergeCell ref="G2:I2"/>
    <mergeCell ref="K2:P2"/>
    <mergeCell ref="A9:P9"/>
    <mergeCell ref="A2:A3"/>
    <mergeCell ref="B2:B3"/>
    <mergeCell ref="C2:C3"/>
    <mergeCell ref="D2:D3"/>
    <mergeCell ref="E2:E3"/>
    <mergeCell ref="F2:F3"/>
    <mergeCell ref="J2:J3"/>
  </mergeCells>
  <dataValidations count="2">
    <dataValidation type="list" allowBlank="1" showInputMessage="1" showErrorMessage="1" sqref="L7 L8 L4:L6">
      <formula1>"大专,本科,研究生"</formula1>
    </dataValidation>
    <dataValidation type="list" allowBlank="1" showInputMessage="1" showErrorMessage="1" sqref="M7 M8 M4:M6">
      <formula1>"无,学士,硕士,博士"</formula1>
    </dataValidation>
  </dataValidations>
  <pageMargins left="0.700694444444445" right="0.700694444444445" top="0.751388888888889" bottom="0.751388888888889" header="0.298611111111111" footer="0.298611111111111"/>
  <pageSetup paperSize="9" scale="9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肖京</dc:creator>
  <cp:lastModifiedBy>Administrator</cp:lastModifiedBy>
  <dcterms:created xsi:type="dcterms:W3CDTF">2017-06-08T01:32:00Z</dcterms:created>
  <dcterms:modified xsi:type="dcterms:W3CDTF">2021-09-29T09:15:09Z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  <property fmtid="{D5CDD505-2E9C-101B-9397-08002B2CF9AE}" pid="3" name="ICV">
    <vt:lpwstr>384561A5155B4C4BAF94B3ABC75BA20E</vt:lpwstr>
  </property>
</Properties>
</file>