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55"/>
  </bookViews>
  <sheets>
    <sheet name="附件1" sheetId="2" r:id="rId1"/>
    <sheet name="蔡甸区" sheetId="3" r:id="rId2"/>
    <sheet name="东西湖区" sheetId="4" r:id="rId3"/>
    <sheet name="风景区" sheetId="5" r:id="rId4"/>
    <sheet name="汉阳区" sheetId="6" r:id="rId5"/>
    <sheet name="洪山区" sheetId="7" r:id="rId6"/>
    <sheet name="黄陂区" sheetId="8" r:id="rId7"/>
    <sheet name="江岸区" sheetId="9" r:id="rId8"/>
    <sheet name="江汉区" sheetId="10" r:id="rId9"/>
    <sheet name="江夏区" sheetId="11" r:id="rId10"/>
    <sheet name="经开区" sheetId="12" r:id="rId11"/>
    <sheet name="硚口区" sheetId="13" r:id="rId12"/>
    <sheet name="青山区" sheetId="14" r:id="rId13"/>
    <sheet name="武昌区" sheetId="15" r:id="rId14"/>
    <sheet name="新洲区" sheetId="16" r:id="rId15"/>
    <sheet name="东湖高新区" sheetId="17" r:id="rId16"/>
  </sheets>
  <calcPr calcId="144525"/>
</workbook>
</file>

<file path=xl/sharedStrings.xml><?xml version="1.0" encoding="utf-8"?>
<sst xmlns="http://schemas.openxmlformats.org/spreadsheetml/2006/main" count="235" uniqueCount="47">
  <si>
    <t>序号</t>
  </si>
  <si>
    <t>申报单位运营商名称</t>
  </si>
  <si>
    <t>全部各区合计</t>
  </si>
  <si>
    <t>直流桩数量（个）</t>
  </si>
  <si>
    <t>直流桩功率（千瓦）</t>
  </si>
  <si>
    <t>交流桩数量（个）</t>
  </si>
  <si>
    <t>交流桩功率（千瓦）</t>
  </si>
  <si>
    <t>补贴金额（元）</t>
  </si>
  <si>
    <t>武汉特来电新能源有限公司</t>
  </si>
  <si>
    <t>武汉万爱新能源科技有限公司</t>
  </si>
  <si>
    <t>武汉新能源汽车充电设施建设有限公司</t>
  </si>
  <si>
    <t>武汉银桥南海光电有限公司</t>
  </si>
  <si>
    <t>湖北既济电力集团有限公司汽运分公司</t>
  </si>
  <si>
    <t>武汉云电能源科技发展有限公司</t>
  </si>
  <si>
    <t>武汉光谷新能源汽车科技有限公司</t>
  </si>
  <si>
    <t>武汉联城融通科技有限公司</t>
  </si>
  <si>
    <t>武汉市万帮星星充电设备有限公司</t>
  </si>
  <si>
    <t>武汉畅的科技有限公司</t>
  </si>
  <si>
    <t>武汉馨鑫吉祥汽车通勤服务有限公司</t>
  </si>
  <si>
    <t>武汉木兰公交客运有限公司</t>
  </si>
  <si>
    <t>迅之星科技（湖北）有限公司</t>
  </si>
  <si>
    <t>武汉市易达通商务会议服务有限公司</t>
  </si>
  <si>
    <t>武汉西德物资有限公司</t>
  </si>
  <si>
    <t>武汉通宇新能源汽车运营有限公司</t>
  </si>
  <si>
    <t>武汉联投汽车充电运营有限公司</t>
  </si>
  <si>
    <t>武汉江北联运商贸有限公司</t>
  </si>
  <si>
    <t>武汉沃尔曼新能源汽车服务有限公司</t>
  </si>
  <si>
    <t>武汉中原弘仁新能源科技有限公司</t>
  </si>
  <si>
    <t>武汉利天充科技有限公司</t>
  </si>
  <si>
    <t>武汉合康智能电气有限公司</t>
  </si>
  <si>
    <t>各区县合计</t>
  </si>
  <si>
    <t>蔡甸</t>
  </si>
  <si>
    <t>合计</t>
  </si>
  <si>
    <t>东西湖</t>
  </si>
  <si>
    <t>风景区</t>
  </si>
  <si>
    <t>汉阳区</t>
  </si>
  <si>
    <t>洪山区</t>
  </si>
  <si>
    <t>黄陂区</t>
  </si>
  <si>
    <t>江岸区</t>
  </si>
  <si>
    <t>江汉区</t>
  </si>
  <si>
    <t>江夏区</t>
  </si>
  <si>
    <t>经开区</t>
  </si>
  <si>
    <t>硚口区</t>
  </si>
  <si>
    <t>青山区</t>
  </si>
  <si>
    <t>武昌区</t>
  </si>
  <si>
    <t>新洲区</t>
  </si>
  <si>
    <t>东湖高新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</si>
</sst>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Tahoma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13" fillId="0" borderId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8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8" applyNumberFormat="1" applyFont="1" applyBorder="1" applyAlignment="1">
      <alignment horizontal="center" vertical="center" wrapText="1"/>
    </xf>
    <xf numFmtId="0" fontId="2" fillId="0" borderId="1" xfId="48" applyNumberFormat="1" applyFont="1" applyBorder="1" applyAlignment="1">
      <alignment horizontal="center" vertical="center" wrapText="1"/>
    </xf>
    <xf numFmtId="0" fontId="3" fillId="0" borderId="1" xfId="48" applyNumberFormat="1" applyFont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Alignment="1"/>
    <xf numFmtId="49" fontId="1" fillId="0" borderId="1" xfId="48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1 2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28" sqref="B28"/>
    </sheetView>
  </sheetViews>
  <sheetFormatPr defaultColWidth="9" defaultRowHeight="13.5" outlineLevelCol="6"/>
  <cols>
    <col min="1" max="1" width="5.5" customWidth="1"/>
    <col min="2" max="2" width="32.75" customWidth="1"/>
    <col min="3" max="3" width="10.525" customWidth="1"/>
    <col min="4" max="4" width="11.7916666666667" customWidth="1"/>
    <col min="5" max="5" width="9.825" customWidth="1"/>
    <col min="6" max="6" width="9.96666666666667" customWidth="1"/>
    <col min="7" max="7" width="11.225" style="2" customWidth="1"/>
  </cols>
  <sheetData>
    <row r="1" ht="17" customHeight="1" spans="1:7">
      <c r="A1" s="3" t="s">
        <v>0</v>
      </c>
      <c r="B1" s="3" t="s">
        <v>1</v>
      </c>
      <c r="C1" s="17" t="s">
        <v>2</v>
      </c>
      <c r="D1" s="18"/>
      <c r="E1" s="18"/>
      <c r="F1" s="18"/>
      <c r="G1" s="19"/>
    </row>
    <row r="2" ht="43" customHeight="1" spans="1:7">
      <c r="A2" s="3"/>
      <c r="B2" s="3"/>
      <c r="C2" s="20" t="s">
        <v>3</v>
      </c>
      <c r="D2" s="20" t="s">
        <v>4</v>
      </c>
      <c r="E2" s="20" t="s">
        <v>5</v>
      </c>
      <c r="F2" s="20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3">
        <v>1217</v>
      </c>
      <c r="D3" s="3">
        <v>40735</v>
      </c>
      <c r="E3" s="3">
        <v>1635</v>
      </c>
      <c r="F3" s="3">
        <v>11271</v>
      </c>
      <c r="G3" s="5">
        <f t="shared" ref="G3:G24" si="0">D3*600+F3*400</f>
        <v>28949400</v>
      </c>
    </row>
    <row r="4" ht="20" customHeight="1" spans="1:7">
      <c r="A4" s="3">
        <v>2</v>
      </c>
      <c r="B4" s="3" t="s">
        <v>9</v>
      </c>
      <c r="C4" s="3">
        <v>28</v>
      </c>
      <c r="D4" s="3">
        <v>1683</v>
      </c>
      <c r="E4" s="3">
        <v>34</v>
      </c>
      <c r="F4" s="3">
        <v>238</v>
      </c>
      <c r="G4" s="5">
        <f t="shared" si="0"/>
        <v>1105000</v>
      </c>
    </row>
    <row r="5" ht="20" customHeight="1" spans="1:7">
      <c r="A5" s="3">
        <v>3</v>
      </c>
      <c r="B5" s="3" t="s">
        <v>10</v>
      </c>
      <c r="C5" s="3">
        <v>24</v>
      </c>
      <c r="D5" s="3">
        <v>720</v>
      </c>
      <c r="E5" s="3">
        <v>40</v>
      </c>
      <c r="F5" s="3">
        <v>742</v>
      </c>
      <c r="G5" s="5">
        <f t="shared" si="0"/>
        <v>728800</v>
      </c>
    </row>
    <row r="6" ht="20" customHeight="1" spans="1:7">
      <c r="A6" s="3">
        <v>4</v>
      </c>
      <c r="B6" s="3" t="s">
        <v>11</v>
      </c>
      <c r="C6" s="3">
        <v>10</v>
      </c>
      <c r="D6" s="3">
        <v>810</v>
      </c>
      <c r="E6" s="3">
        <v>12</v>
      </c>
      <c r="F6" s="3">
        <v>84</v>
      </c>
      <c r="G6" s="5">
        <f t="shared" si="0"/>
        <v>519600</v>
      </c>
    </row>
    <row r="7" ht="20" customHeight="1" spans="1:7">
      <c r="A7" s="3">
        <v>5</v>
      </c>
      <c r="B7" s="3" t="s">
        <v>12</v>
      </c>
      <c r="C7" s="3">
        <v>26</v>
      </c>
      <c r="D7" s="3">
        <v>2100</v>
      </c>
      <c r="E7" s="3">
        <v>8</v>
      </c>
      <c r="F7" s="3">
        <v>494</v>
      </c>
      <c r="G7" s="5">
        <f t="shared" si="0"/>
        <v>1457600</v>
      </c>
    </row>
    <row r="8" ht="20" customHeight="1" spans="1:7">
      <c r="A8" s="3">
        <v>6</v>
      </c>
      <c r="B8" s="3" t="s">
        <v>13</v>
      </c>
      <c r="C8" s="3">
        <v>10</v>
      </c>
      <c r="D8" s="3">
        <v>540</v>
      </c>
      <c r="E8" s="3">
        <v>33</v>
      </c>
      <c r="F8" s="3">
        <v>429</v>
      </c>
      <c r="G8" s="5">
        <f t="shared" si="0"/>
        <v>495600</v>
      </c>
    </row>
    <row r="9" ht="20" customHeight="1" spans="1:7">
      <c r="A9" s="3">
        <v>7</v>
      </c>
      <c r="B9" s="3" t="s">
        <v>14</v>
      </c>
      <c r="C9" s="3">
        <v>11</v>
      </c>
      <c r="D9" s="3">
        <v>825</v>
      </c>
      <c r="E9" s="3">
        <v>0</v>
      </c>
      <c r="F9" s="3">
        <v>0</v>
      </c>
      <c r="G9" s="5">
        <f t="shared" si="0"/>
        <v>495000</v>
      </c>
    </row>
    <row r="10" ht="20" customHeight="1" spans="1:7">
      <c r="A10" s="3">
        <v>8</v>
      </c>
      <c r="B10" s="3" t="s">
        <v>15</v>
      </c>
      <c r="C10" s="3">
        <v>17</v>
      </c>
      <c r="D10" s="3">
        <v>1380</v>
      </c>
      <c r="E10" s="3">
        <v>7</v>
      </c>
      <c r="F10" s="3">
        <v>280</v>
      </c>
      <c r="G10" s="5">
        <f t="shared" si="0"/>
        <v>940000</v>
      </c>
    </row>
    <row r="11" ht="20" customHeight="1" spans="1:7">
      <c r="A11" s="3">
        <v>9</v>
      </c>
      <c r="B11" s="3" t="s">
        <v>16</v>
      </c>
      <c r="C11" s="3">
        <v>62</v>
      </c>
      <c r="D11" s="3">
        <v>4520</v>
      </c>
      <c r="E11" s="3">
        <v>166</v>
      </c>
      <c r="F11" s="3">
        <v>1888</v>
      </c>
      <c r="G11" s="5">
        <f t="shared" si="0"/>
        <v>3467200</v>
      </c>
    </row>
    <row r="12" ht="20" customHeight="1" spans="1:7">
      <c r="A12" s="3">
        <v>10</v>
      </c>
      <c r="B12" s="3" t="s">
        <v>17</v>
      </c>
      <c r="C12" s="3">
        <v>0</v>
      </c>
      <c r="D12" s="3">
        <v>0</v>
      </c>
      <c r="E12" s="3">
        <v>41</v>
      </c>
      <c r="F12" s="3">
        <v>287</v>
      </c>
      <c r="G12" s="5">
        <f t="shared" si="0"/>
        <v>114800</v>
      </c>
    </row>
    <row r="13" ht="20" customHeight="1" spans="1:7">
      <c r="A13" s="3">
        <v>11</v>
      </c>
      <c r="B13" s="3" t="s">
        <v>18</v>
      </c>
      <c r="C13" s="3">
        <v>2</v>
      </c>
      <c r="D13" s="3">
        <v>120</v>
      </c>
      <c r="E13" s="3">
        <v>0</v>
      </c>
      <c r="F13" s="3">
        <v>0</v>
      </c>
      <c r="G13" s="5">
        <f t="shared" si="0"/>
        <v>72000</v>
      </c>
    </row>
    <row r="14" ht="20" customHeight="1" spans="1:7">
      <c r="A14" s="3">
        <v>12</v>
      </c>
      <c r="B14" s="3" t="s">
        <v>19</v>
      </c>
      <c r="C14" s="3">
        <v>0</v>
      </c>
      <c r="D14" s="3">
        <v>0</v>
      </c>
      <c r="E14" s="3">
        <v>62</v>
      </c>
      <c r="F14" s="3">
        <v>4960</v>
      </c>
      <c r="G14" s="5">
        <f t="shared" si="0"/>
        <v>1984000</v>
      </c>
    </row>
    <row r="15" ht="20" customHeight="1" spans="1:7">
      <c r="A15" s="3">
        <v>13</v>
      </c>
      <c r="B15" s="13" t="s">
        <v>20</v>
      </c>
      <c r="C15" s="3">
        <v>2</v>
      </c>
      <c r="D15" s="3">
        <v>120</v>
      </c>
      <c r="E15" s="3">
        <v>30</v>
      </c>
      <c r="F15" s="3">
        <v>2000</v>
      </c>
      <c r="G15" s="5">
        <f t="shared" si="0"/>
        <v>872000</v>
      </c>
    </row>
    <row r="16" ht="20" customHeight="1" spans="1:7">
      <c r="A16" s="3">
        <v>14</v>
      </c>
      <c r="B16" s="3" t="s">
        <v>21</v>
      </c>
      <c r="C16" s="3">
        <v>12</v>
      </c>
      <c r="D16" s="3">
        <v>600</v>
      </c>
      <c r="E16" s="3">
        <v>12</v>
      </c>
      <c r="F16" s="3">
        <v>828</v>
      </c>
      <c r="G16" s="5">
        <f t="shared" si="0"/>
        <v>691200</v>
      </c>
    </row>
    <row r="17" ht="20" customHeight="1" spans="1:7">
      <c r="A17" s="3">
        <v>15</v>
      </c>
      <c r="B17" s="3" t="s">
        <v>22</v>
      </c>
      <c r="C17" s="3">
        <v>9</v>
      </c>
      <c r="D17" s="3">
        <v>810</v>
      </c>
      <c r="E17" s="3">
        <v>22</v>
      </c>
      <c r="F17" s="3">
        <v>924</v>
      </c>
      <c r="G17" s="5">
        <f t="shared" si="0"/>
        <v>855600</v>
      </c>
    </row>
    <row r="18" ht="20" customHeight="1" spans="1:7">
      <c r="A18" s="3">
        <v>16</v>
      </c>
      <c r="B18" s="3" t="s">
        <v>23</v>
      </c>
      <c r="C18" s="3">
        <v>4</v>
      </c>
      <c r="D18" s="3">
        <v>280</v>
      </c>
      <c r="E18" s="3">
        <v>0</v>
      </c>
      <c r="F18" s="3">
        <v>0</v>
      </c>
      <c r="G18" s="5">
        <f t="shared" si="0"/>
        <v>168000</v>
      </c>
    </row>
    <row r="19" ht="20" customHeight="1" spans="1:7">
      <c r="A19" s="3">
        <v>17</v>
      </c>
      <c r="B19" s="3" t="s">
        <v>24</v>
      </c>
      <c r="C19" s="3">
        <v>10</v>
      </c>
      <c r="D19" s="3">
        <v>1200</v>
      </c>
      <c r="E19" s="3">
        <v>9</v>
      </c>
      <c r="F19" s="3">
        <v>360</v>
      </c>
      <c r="G19" s="5">
        <f t="shared" si="0"/>
        <v>864000</v>
      </c>
    </row>
    <row r="20" ht="20" customHeight="1" spans="1:7">
      <c r="A20" s="3">
        <v>18</v>
      </c>
      <c r="B20" s="3" t="s">
        <v>25</v>
      </c>
      <c r="C20" s="3">
        <v>19</v>
      </c>
      <c r="D20" s="3">
        <v>1275</v>
      </c>
      <c r="E20" s="3">
        <v>10</v>
      </c>
      <c r="F20" s="3">
        <v>70</v>
      </c>
      <c r="G20" s="5">
        <f t="shared" si="0"/>
        <v>793000</v>
      </c>
    </row>
    <row r="21" ht="20" customHeight="1" spans="1:7">
      <c r="A21" s="3">
        <v>19</v>
      </c>
      <c r="B21" s="3" t="s">
        <v>26</v>
      </c>
      <c r="C21" s="3">
        <v>3</v>
      </c>
      <c r="D21" s="3">
        <v>180</v>
      </c>
      <c r="E21" s="3">
        <v>0</v>
      </c>
      <c r="F21" s="3">
        <v>0</v>
      </c>
      <c r="G21" s="5">
        <f t="shared" si="0"/>
        <v>108000</v>
      </c>
    </row>
    <row r="22" ht="20" customHeight="1" spans="1:7">
      <c r="A22" s="3">
        <v>20</v>
      </c>
      <c r="B22" s="3" t="s">
        <v>27</v>
      </c>
      <c r="C22" s="3">
        <v>7</v>
      </c>
      <c r="D22" s="3">
        <v>420</v>
      </c>
      <c r="E22" s="3">
        <v>3</v>
      </c>
      <c r="F22" s="3">
        <v>240</v>
      </c>
      <c r="G22" s="5">
        <f t="shared" si="0"/>
        <v>348000</v>
      </c>
    </row>
    <row r="23" ht="20" customHeight="1" spans="1:7">
      <c r="A23" s="3">
        <v>21</v>
      </c>
      <c r="B23" s="3" t="s">
        <v>28</v>
      </c>
      <c r="C23" s="3">
        <v>23</v>
      </c>
      <c r="D23" s="3">
        <v>1500</v>
      </c>
      <c r="E23" s="3">
        <v>23</v>
      </c>
      <c r="F23" s="3">
        <v>920</v>
      </c>
      <c r="G23" s="5">
        <f t="shared" si="0"/>
        <v>1268000</v>
      </c>
    </row>
    <row r="24" ht="20" customHeight="1" spans="1:7">
      <c r="A24" s="3">
        <v>22</v>
      </c>
      <c r="B24" s="3" t="s">
        <v>29</v>
      </c>
      <c r="C24" s="3">
        <v>16</v>
      </c>
      <c r="D24" s="3">
        <v>1620</v>
      </c>
      <c r="E24" s="3">
        <v>0</v>
      </c>
      <c r="F24" s="3">
        <v>0</v>
      </c>
      <c r="G24" s="5">
        <f t="shared" si="0"/>
        <v>972000</v>
      </c>
    </row>
    <row r="25" ht="20" customHeight="1" spans="1:7">
      <c r="A25" s="3"/>
      <c r="B25" s="3" t="s">
        <v>30</v>
      </c>
      <c r="C25" s="3">
        <v>1512</v>
      </c>
      <c r="D25" s="3">
        <v>61438</v>
      </c>
      <c r="E25" s="3">
        <v>2147</v>
      </c>
      <c r="F25" s="3">
        <v>26015</v>
      </c>
      <c r="G25" s="5">
        <f>SUM(G3:G24)</f>
        <v>47268800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3.5" outlineLevelRow="4" outlineLevelCol="6"/>
  <cols>
    <col min="1" max="1" width="5.5" customWidth="1"/>
    <col min="2" max="2" width="32.75" customWidth="1"/>
    <col min="3" max="3" width="8" style="14" customWidth="1"/>
    <col min="4" max="4" width="9.13333333333333" style="14" customWidth="1"/>
    <col min="5" max="5" width="6.5" style="14" customWidth="1"/>
    <col min="6" max="6" width="8.41666666666667" style="14" customWidth="1"/>
    <col min="7" max="7" width="8.56666666666667" style="15" customWidth="1"/>
  </cols>
  <sheetData>
    <row r="1" ht="17" customHeight="1" spans="1:7">
      <c r="A1" s="3" t="s">
        <v>0</v>
      </c>
      <c r="B1" s="3" t="s">
        <v>1</v>
      </c>
      <c r="C1" s="6" t="s">
        <v>31</v>
      </c>
      <c r="D1" s="6"/>
      <c r="E1" s="6"/>
      <c r="F1" s="6"/>
      <c r="G1" s="8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86</v>
      </c>
      <c r="D3" s="7">
        <v>2235</v>
      </c>
      <c r="E3" s="7">
        <v>210</v>
      </c>
      <c r="F3" s="7">
        <v>1470</v>
      </c>
      <c r="G3" s="16">
        <f>D3*600+F3*400</f>
        <v>1929000</v>
      </c>
    </row>
    <row r="4" ht="20" customHeight="1" spans="1:7">
      <c r="A4" s="3">
        <v>2</v>
      </c>
      <c r="B4" s="3" t="s">
        <v>9</v>
      </c>
      <c r="C4" s="7"/>
      <c r="D4" s="7"/>
      <c r="E4" s="7">
        <v>10</v>
      </c>
      <c r="F4" s="7">
        <v>70</v>
      </c>
      <c r="G4" s="16">
        <f>D4*600+F4*400</f>
        <v>28000</v>
      </c>
    </row>
    <row r="5" ht="20" customHeight="1" spans="1:7">
      <c r="A5" s="3"/>
      <c r="B5" s="3" t="s">
        <v>32</v>
      </c>
      <c r="C5" s="6">
        <f>SUM(C3:C4)</f>
        <v>86</v>
      </c>
      <c r="D5" s="6">
        <f>SUM(D3:D4)</f>
        <v>2235</v>
      </c>
      <c r="E5" s="6">
        <f>SUM(E3:E4)</f>
        <v>220</v>
      </c>
      <c r="F5" s="6">
        <f>SUM(F3:F4)</f>
        <v>1540</v>
      </c>
      <c r="G5" s="8">
        <f>SUM(G3:G4)</f>
        <v>1957000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3.5" outlineLevelRow="5" outlineLevelCol="6"/>
  <cols>
    <col min="1" max="1" width="5.5" customWidth="1"/>
    <col min="2" max="2" width="32.75" customWidth="1"/>
    <col min="3" max="3" width="7.625" style="1" customWidth="1"/>
    <col min="4" max="4" width="9.54166666666667" style="1" customWidth="1"/>
    <col min="5" max="5" width="7.625" style="1" customWidth="1"/>
    <col min="6" max="6" width="9.55" style="1" customWidth="1"/>
    <col min="7" max="7" width="13.625" style="2" customWidth="1"/>
  </cols>
  <sheetData>
    <row r="1" ht="17" customHeight="1" spans="1:7">
      <c r="A1" s="3" t="s">
        <v>0</v>
      </c>
      <c r="B1" s="3" t="s">
        <v>1</v>
      </c>
      <c r="C1" s="4" t="s">
        <v>33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268</v>
      </c>
      <c r="D3" s="7">
        <v>12850</v>
      </c>
      <c r="E3" s="7">
        <v>82</v>
      </c>
      <c r="F3" s="7">
        <v>574</v>
      </c>
      <c r="G3" s="9">
        <f>D3*600+F3*400</f>
        <v>7939600</v>
      </c>
    </row>
    <row r="4" ht="20" customHeight="1" spans="1:7">
      <c r="A4" s="3">
        <v>2</v>
      </c>
      <c r="B4" s="3" t="s">
        <v>10</v>
      </c>
      <c r="C4" s="7">
        <v>3</v>
      </c>
      <c r="D4" s="7">
        <v>90</v>
      </c>
      <c r="E4" s="7">
        <v>4</v>
      </c>
      <c r="F4" s="7">
        <v>160</v>
      </c>
      <c r="G4" s="9">
        <f>D4*600+F4*400</f>
        <v>118000</v>
      </c>
    </row>
    <row r="5" ht="20" customHeight="1" spans="1:7">
      <c r="A5" s="3">
        <v>3</v>
      </c>
      <c r="B5" s="3" t="s">
        <v>11</v>
      </c>
      <c r="C5" s="7">
        <v>10</v>
      </c>
      <c r="D5" s="7">
        <v>810</v>
      </c>
      <c r="E5" s="7">
        <v>12</v>
      </c>
      <c r="F5" s="7">
        <v>84</v>
      </c>
      <c r="G5" s="9">
        <f>D5*600+F5*400</f>
        <v>519600</v>
      </c>
    </row>
    <row r="6" ht="20" customHeight="1" spans="1:7">
      <c r="A6" s="3"/>
      <c r="B6" s="3" t="s">
        <v>32</v>
      </c>
      <c r="C6" s="6">
        <f>SUM(C3:C5)</f>
        <v>281</v>
      </c>
      <c r="D6" s="6">
        <f>SUM(D3:D5)</f>
        <v>13750</v>
      </c>
      <c r="E6" s="6">
        <f>SUM(E3:E5)</f>
        <v>98</v>
      </c>
      <c r="F6" s="6">
        <f>SUM(F3:F5)</f>
        <v>818</v>
      </c>
      <c r="G6" s="8">
        <f>SUM(G3:G5)</f>
        <v>8577200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 outlineLevelRow="6" outlineLevelCol="6"/>
  <cols>
    <col min="1" max="1" width="5.5" customWidth="1"/>
    <col min="2" max="2" width="32.75" customWidth="1"/>
    <col min="3" max="3" width="6.5" style="1" customWidth="1"/>
    <col min="4" max="4" width="8.56666666666667" style="1" customWidth="1"/>
    <col min="5" max="5" width="6.5" style="1" customWidth="1"/>
    <col min="6" max="6" width="8.14166666666667" style="1" customWidth="1"/>
    <col min="7" max="7" width="8.56666666666667" style="2" customWidth="1"/>
  </cols>
  <sheetData>
    <row r="1" ht="17" customHeight="1" spans="1:7">
      <c r="A1" s="3" t="s">
        <v>0</v>
      </c>
      <c r="B1" s="3" t="s">
        <v>1</v>
      </c>
      <c r="C1" s="4" t="s">
        <v>34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1</v>
      </c>
      <c r="D3" s="7">
        <v>15</v>
      </c>
      <c r="E3" s="7">
        <v>14</v>
      </c>
      <c r="F3" s="7">
        <v>98</v>
      </c>
      <c r="G3" s="9">
        <f>D3*600+F3*400</f>
        <v>48200</v>
      </c>
    </row>
    <row r="4" ht="20" customHeight="1" spans="1:7">
      <c r="A4" s="3">
        <v>2</v>
      </c>
      <c r="B4" s="3" t="s">
        <v>10</v>
      </c>
      <c r="C4" s="7">
        <v>10</v>
      </c>
      <c r="D4" s="7">
        <v>300</v>
      </c>
      <c r="E4" s="7">
        <v>10</v>
      </c>
      <c r="F4" s="7">
        <v>400</v>
      </c>
      <c r="G4" s="9">
        <f>D4*600+F4*400</f>
        <v>340000</v>
      </c>
    </row>
    <row r="5" ht="20" customHeight="1" spans="1:7">
      <c r="A5" s="3">
        <v>3</v>
      </c>
      <c r="B5" s="3" t="s">
        <v>12</v>
      </c>
      <c r="C5" s="7">
        <v>8</v>
      </c>
      <c r="D5" s="7">
        <v>480</v>
      </c>
      <c r="E5" s="7"/>
      <c r="F5" s="7"/>
      <c r="G5" s="9">
        <f>D5*600+F5*400</f>
        <v>288000</v>
      </c>
    </row>
    <row r="6" ht="20" customHeight="1" spans="1:7">
      <c r="A6" s="3">
        <v>4</v>
      </c>
      <c r="B6" s="3" t="s">
        <v>13</v>
      </c>
      <c r="C6" s="7">
        <v>3</v>
      </c>
      <c r="D6" s="7">
        <v>120</v>
      </c>
      <c r="E6" s="7">
        <v>5</v>
      </c>
      <c r="F6" s="7">
        <v>200</v>
      </c>
      <c r="G6" s="9">
        <f>D6*600+F6*400</f>
        <v>152000</v>
      </c>
    </row>
    <row r="7" ht="20" customHeight="1" spans="1:7">
      <c r="A7" s="3"/>
      <c r="B7" s="3" t="s">
        <v>32</v>
      </c>
      <c r="C7" s="6">
        <f>SUM(C3:C6)</f>
        <v>22</v>
      </c>
      <c r="D7" s="6">
        <f>SUM(D3:D6)</f>
        <v>915</v>
      </c>
      <c r="E7" s="6">
        <f>SUM(E3:E6)</f>
        <v>29</v>
      </c>
      <c r="F7" s="6">
        <f>SUM(F3:F6)</f>
        <v>698</v>
      </c>
      <c r="G7" s="8">
        <f>SUM(G3:G6)</f>
        <v>828200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C6" sqref="C6:D6"/>
    </sheetView>
  </sheetViews>
  <sheetFormatPr defaultColWidth="9" defaultRowHeight="13.5" outlineLevelCol="6"/>
  <cols>
    <col min="1" max="1" width="5.5" customWidth="1"/>
    <col min="2" max="2" width="32.75" customWidth="1"/>
    <col min="3" max="3" width="6.75" style="1" customWidth="1"/>
    <col min="4" max="4" width="8.975" style="1" customWidth="1"/>
    <col min="5" max="5" width="6.75" style="1" customWidth="1"/>
    <col min="6" max="6" width="8.425" style="1" customWidth="1"/>
    <col min="7" max="7" width="9.96666666666667" style="2" customWidth="1"/>
  </cols>
  <sheetData>
    <row r="1" ht="17" customHeight="1" spans="1:7">
      <c r="A1" s="3" t="s">
        <v>0</v>
      </c>
      <c r="B1" s="3" t="s">
        <v>1</v>
      </c>
      <c r="C1" s="4" t="s">
        <v>35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58</v>
      </c>
      <c r="D3" s="7">
        <v>1440</v>
      </c>
      <c r="E3" s="7">
        <v>103</v>
      </c>
      <c r="F3" s="7">
        <v>754</v>
      </c>
      <c r="G3" s="9">
        <f>D3*600+F3*400</f>
        <v>1165600</v>
      </c>
    </row>
    <row r="4" ht="20" customHeight="1" spans="1:7">
      <c r="A4" s="3">
        <v>2</v>
      </c>
      <c r="B4" s="3" t="s">
        <v>12</v>
      </c>
      <c r="C4" s="7"/>
      <c r="D4" s="7"/>
      <c r="E4" s="7">
        <v>6</v>
      </c>
      <c r="F4" s="7">
        <v>480</v>
      </c>
      <c r="G4" s="9">
        <f t="shared" ref="G4:G21" si="0">D4*600+F4*400</f>
        <v>192000</v>
      </c>
    </row>
    <row r="5" ht="20" customHeight="1" spans="1:7">
      <c r="A5" s="3">
        <v>3</v>
      </c>
      <c r="B5" s="3" t="s">
        <v>13</v>
      </c>
      <c r="C5" s="7">
        <v>3</v>
      </c>
      <c r="D5" s="7">
        <v>180</v>
      </c>
      <c r="E5" s="7">
        <v>5</v>
      </c>
      <c r="F5" s="7">
        <v>35</v>
      </c>
      <c r="G5" s="9">
        <f t="shared" si="0"/>
        <v>122000</v>
      </c>
    </row>
    <row r="6" ht="20" customHeight="1" spans="1:7">
      <c r="A6" s="3">
        <v>4</v>
      </c>
      <c r="B6" s="3" t="s">
        <v>14</v>
      </c>
      <c r="C6" s="12">
        <v>3</v>
      </c>
      <c r="D6" s="12">
        <v>225</v>
      </c>
      <c r="E6" s="7"/>
      <c r="F6" s="7"/>
      <c r="G6" s="9">
        <f t="shared" si="0"/>
        <v>135000</v>
      </c>
    </row>
    <row r="7" ht="20" customHeight="1" spans="1:7">
      <c r="A7" s="3">
        <v>5</v>
      </c>
      <c r="B7" s="3" t="s">
        <v>15</v>
      </c>
      <c r="C7" s="7">
        <v>17</v>
      </c>
      <c r="D7" s="7">
        <v>1380</v>
      </c>
      <c r="E7" s="7">
        <v>7</v>
      </c>
      <c r="F7" s="7">
        <v>280</v>
      </c>
      <c r="G7" s="9">
        <f t="shared" si="0"/>
        <v>940000</v>
      </c>
    </row>
    <row r="8" ht="20" customHeight="1" spans="1:7">
      <c r="A8" s="3">
        <v>6</v>
      </c>
      <c r="B8" s="3" t="s">
        <v>16</v>
      </c>
      <c r="C8" s="7">
        <v>2</v>
      </c>
      <c r="D8" s="7">
        <v>80</v>
      </c>
      <c r="E8" s="7"/>
      <c r="F8" s="7"/>
      <c r="G8" s="9">
        <f t="shared" si="0"/>
        <v>48000</v>
      </c>
    </row>
    <row r="9" ht="20" customHeight="1" spans="1:7">
      <c r="A9" s="3">
        <v>7</v>
      </c>
      <c r="B9" s="3" t="s">
        <v>17</v>
      </c>
      <c r="C9" s="7"/>
      <c r="D9" s="7"/>
      <c r="E9" s="7">
        <v>4</v>
      </c>
      <c r="F9" s="7">
        <v>28</v>
      </c>
      <c r="G9" s="9">
        <f t="shared" si="0"/>
        <v>11200</v>
      </c>
    </row>
    <row r="10" ht="20" customHeight="1" spans="1:7">
      <c r="A10" s="3"/>
      <c r="B10" s="3" t="s">
        <v>32</v>
      </c>
      <c r="C10" s="6">
        <f>SUM(C3:C9)</f>
        <v>83</v>
      </c>
      <c r="D10" s="6">
        <f>SUM(D3:D9)</f>
        <v>3305</v>
      </c>
      <c r="E10" s="6">
        <f>SUM(E3:E9)</f>
        <v>125</v>
      </c>
      <c r="F10" s="6">
        <f>SUM(F3:F9)</f>
        <v>1577</v>
      </c>
      <c r="G10" s="8">
        <f>SUM(G3:G9)</f>
        <v>2613800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3.5" outlineLevelCol="6"/>
  <cols>
    <col min="1" max="1" width="5.5" customWidth="1"/>
    <col min="2" max="2" width="32.75" customWidth="1"/>
    <col min="3" max="3" width="6.25" style="1" customWidth="1"/>
    <col min="4" max="4" width="8.28333333333333" style="1" customWidth="1"/>
    <col min="5" max="5" width="6.25" style="1" customWidth="1"/>
    <col min="6" max="6" width="8.84166666666667" style="1" customWidth="1"/>
    <col min="7" max="7" width="8.84166666666667" style="2" customWidth="1"/>
  </cols>
  <sheetData>
    <row r="1" ht="17" customHeight="1" spans="1:7">
      <c r="A1" s="3" t="s">
        <v>0</v>
      </c>
      <c r="B1" s="3" t="s">
        <v>1</v>
      </c>
      <c r="C1" s="4" t="s">
        <v>36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127</v>
      </c>
      <c r="D3" s="7">
        <v>3630</v>
      </c>
      <c r="E3" s="7">
        <v>301</v>
      </c>
      <c r="F3" s="7">
        <v>2023</v>
      </c>
      <c r="G3" s="9">
        <f t="shared" ref="G3:G8" si="0">D3*600+F3*400</f>
        <v>2987200</v>
      </c>
    </row>
    <row r="4" ht="20" customHeight="1" spans="1:7">
      <c r="A4" s="3">
        <v>2</v>
      </c>
      <c r="B4" s="3" t="s">
        <v>10</v>
      </c>
      <c r="C4" s="7">
        <v>2</v>
      </c>
      <c r="D4" s="7">
        <v>60</v>
      </c>
      <c r="E4" s="7"/>
      <c r="F4" s="7"/>
      <c r="G4" s="9">
        <f t="shared" si="0"/>
        <v>36000</v>
      </c>
    </row>
    <row r="5" ht="20" customHeight="1" spans="1:7">
      <c r="A5" s="3">
        <v>3</v>
      </c>
      <c r="B5" s="3" t="s">
        <v>12</v>
      </c>
      <c r="C5" s="7">
        <v>7</v>
      </c>
      <c r="D5" s="7">
        <v>600</v>
      </c>
      <c r="E5" s="7"/>
      <c r="F5" s="7"/>
      <c r="G5" s="9">
        <f t="shared" si="0"/>
        <v>360000</v>
      </c>
    </row>
    <row r="6" ht="20" customHeight="1" spans="1:7">
      <c r="A6" s="3">
        <v>4</v>
      </c>
      <c r="B6" s="3" t="s">
        <v>13</v>
      </c>
      <c r="C6" s="7">
        <v>3</v>
      </c>
      <c r="D6" s="7">
        <v>180</v>
      </c>
      <c r="E6" s="7">
        <v>20</v>
      </c>
      <c r="F6" s="7">
        <v>140</v>
      </c>
      <c r="G6" s="9">
        <f t="shared" si="0"/>
        <v>164000</v>
      </c>
    </row>
    <row r="7" ht="20" customHeight="1" spans="1:7">
      <c r="A7" s="3">
        <v>5</v>
      </c>
      <c r="B7" s="3" t="s">
        <v>16</v>
      </c>
      <c r="C7" s="7">
        <v>5</v>
      </c>
      <c r="D7" s="7">
        <v>200</v>
      </c>
      <c r="E7" s="7">
        <v>8</v>
      </c>
      <c r="F7" s="7">
        <v>56</v>
      </c>
      <c r="G7" s="9">
        <f t="shared" si="0"/>
        <v>142400</v>
      </c>
    </row>
    <row r="8" ht="20" customHeight="1" spans="1:7">
      <c r="A8" s="3">
        <v>6</v>
      </c>
      <c r="B8" s="3" t="s">
        <v>18</v>
      </c>
      <c r="C8" s="7">
        <v>2</v>
      </c>
      <c r="D8" s="7">
        <v>120</v>
      </c>
      <c r="E8" s="7"/>
      <c r="F8" s="7"/>
      <c r="G8" s="9">
        <f t="shared" si="0"/>
        <v>72000</v>
      </c>
    </row>
    <row r="9" ht="20" customHeight="1" spans="1:7">
      <c r="A9" s="3"/>
      <c r="B9" s="3" t="s">
        <v>32</v>
      </c>
      <c r="C9" s="6">
        <f>SUM(C3:C8)</f>
        <v>146</v>
      </c>
      <c r="D9" s="6">
        <f>SUM(D3:D8)</f>
        <v>4790</v>
      </c>
      <c r="E9" s="6">
        <f>SUM(E3:E8)</f>
        <v>329</v>
      </c>
      <c r="F9" s="6">
        <f>SUM(F3:F8)</f>
        <v>2219</v>
      </c>
      <c r="G9" s="8">
        <f>SUM(G3:G8)</f>
        <v>3761600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3.5" outlineLevelRow="5" outlineLevelCol="6"/>
  <cols>
    <col min="1" max="1" width="5.5" customWidth="1"/>
    <col min="2" max="2" width="32.75" customWidth="1"/>
    <col min="3" max="3" width="6.625" style="1" customWidth="1"/>
    <col min="4" max="4" width="8.70833333333333" style="1" customWidth="1"/>
    <col min="5" max="5" width="6.625" style="1" customWidth="1"/>
    <col min="6" max="6" width="8.56666666666667" style="1" customWidth="1"/>
    <col min="7" max="7" width="9.825" style="2" customWidth="1"/>
  </cols>
  <sheetData>
    <row r="1" ht="17" customHeight="1" spans="1:7">
      <c r="A1" s="3" t="s">
        <v>0</v>
      </c>
      <c r="B1" s="3" t="s">
        <v>1</v>
      </c>
      <c r="C1" s="4" t="s">
        <v>37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5</v>
      </c>
      <c r="D3" s="7">
        <v>90</v>
      </c>
      <c r="E3" s="7">
        <v>20</v>
      </c>
      <c r="F3" s="7">
        <v>140</v>
      </c>
      <c r="G3" s="9">
        <f>D3*600+F3*400</f>
        <v>110000</v>
      </c>
    </row>
    <row r="4" ht="20" customHeight="1" spans="1:7">
      <c r="A4" s="3">
        <v>2</v>
      </c>
      <c r="B4" s="3" t="s">
        <v>16</v>
      </c>
      <c r="C4" s="7">
        <v>2</v>
      </c>
      <c r="D4" s="7">
        <v>80</v>
      </c>
      <c r="E4" s="12">
        <v>57</v>
      </c>
      <c r="F4" s="12">
        <v>465</v>
      </c>
      <c r="G4" s="9">
        <f>D4*600+F4*400</f>
        <v>234000</v>
      </c>
    </row>
    <row r="5" ht="20" customHeight="1" spans="1:7">
      <c r="A5" s="3">
        <v>3</v>
      </c>
      <c r="B5" s="3" t="s">
        <v>19</v>
      </c>
      <c r="C5" s="7"/>
      <c r="D5" s="7"/>
      <c r="E5" s="7">
        <v>62</v>
      </c>
      <c r="F5" s="7">
        <v>4960</v>
      </c>
      <c r="G5" s="9">
        <f>D5*600+F5*400</f>
        <v>1984000</v>
      </c>
    </row>
    <row r="6" ht="20" customHeight="1" spans="1:7">
      <c r="A6" s="3"/>
      <c r="B6" s="3" t="s">
        <v>32</v>
      </c>
      <c r="C6" s="6">
        <f>SUM(C3:C5)</f>
        <v>7</v>
      </c>
      <c r="D6" s="6">
        <f>SUM(D3:D5)</f>
        <v>170</v>
      </c>
      <c r="E6" s="6">
        <f>SUM(E3:E5)</f>
        <v>139</v>
      </c>
      <c r="F6" s="6">
        <f>SUM(F3:F5)</f>
        <v>5565</v>
      </c>
      <c r="G6" s="8">
        <f>SUM(G3:G5)</f>
        <v>2328000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3.5" outlineLevelRow="7" outlineLevelCol="6"/>
  <cols>
    <col min="1" max="1" width="5.5" customWidth="1"/>
    <col min="2" max="2" width="32.75" customWidth="1"/>
    <col min="3" max="3" width="6.25" style="1" customWidth="1"/>
    <col min="4" max="4" width="8.55833333333333" style="1" customWidth="1"/>
    <col min="5" max="5" width="6.25" style="1" customWidth="1"/>
    <col min="6" max="6" width="8.425" style="1" customWidth="1"/>
    <col min="7" max="7" width="8.55833333333333" style="2" customWidth="1"/>
  </cols>
  <sheetData>
    <row r="1" ht="17" customHeight="1" spans="1:7">
      <c r="A1" s="3" t="s">
        <v>0</v>
      </c>
      <c r="B1" s="3" t="s">
        <v>1</v>
      </c>
      <c r="C1" s="4" t="s">
        <v>38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97</v>
      </c>
      <c r="D3" s="7">
        <v>3990</v>
      </c>
      <c r="E3" s="7">
        <v>36</v>
      </c>
      <c r="F3" s="7">
        <v>252</v>
      </c>
      <c r="G3" s="9">
        <f>D3*600+F3*400</f>
        <v>2494800</v>
      </c>
    </row>
    <row r="4" ht="20" customHeight="1" spans="1:7">
      <c r="A4" s="3">
        <v>2</v>
      </c>
      <c r="B4" s="3" t="s">
        <v>10</v>
      </c>
      <c r="C4" s="7">
        <v>5</v>
      </c>
      <c r="D4" s="7">
        <v>150</v>
      </c>
      <c r="E4" s="7">
        <v>10</v>
      </c>
      <c r="F4" s="7">
        <v>70</v>
      </c>
      <c r="G4" s="9">
        <f>D4*600+F4*400</f>
        <v>118000</v>
      </c>
    </row>
    <row r="5" ht="20" customHeight="1" spans="1:7">
      <c r="A5" s="3">
        <v>3</v>
      </c>
      <c r="B5" s="3" t="s">
        <v>12</v>
      </c>
      <c r="C5" s="7">
        <v>4</v>
      </c>
      <c r="D5" s="7">
        <v>180</v>
      </c>
      <c r="E5" s="7"/>
      <c r="F5" s="7"/>
      <c r="G5" s="9">
        <f>D5*600+F5*400</f>
        <v>108000</v>
      </c>
    </row>
    <row r="6" ht="20" customHeight="1" spans="1:7">
      <c r="A6" s="3">
        <v>4</v>
      </c>
      <c r="B6" s="3" t="s">
        <v>16</v>
      </c>
      <c r="C6" s="7">
        <v>17</v>
      </c>
      <c r="D6" s="7">
        <v>1560</v>
      </c>
      <c r="E6" s="7">
        <v>22</v>
      </c>
      <c r="F6" s="7">
        <v>484</v>
      </c>
      <c r="G6" s="9">
        <f>D6*600+F6*400</f>
        <v>1129600</v>
      </c>
    </row>
    <row r="7" ht="20" customHeight="1" spans="1:7">
      <c r="A7" s="3">
        <v>5</v>
      </c>
      <c r="B7" s="13" t="s">
        <v>20</v>
      </c>
      <c r="C7" s="7">
        <v>2</v>
      </c>
      <c r="D7" s="7">
        <v>120</v>
      </c>
      <c r="E7" s="12">
        <v>18</v>
      </c>
      <c r="F7" s="12">
        <v>1040</v>
      </c>
      <c r="G7" s="9">
        <f>D7*600+F7*400</f>
        <v>488000</v>
      </c>
    </row>
    <row r="8" ht="20" customHeight="1" spans="1:7">
      <c r="A8" s="3"/>
      <c r="B8" s="3" t="s">
        <v>32</v>
      </c>
      <c r="C8" s="6">
        <f>SUM(C3:C7)</f>
        <v>125</v>
      </c>
      <c r="D8" s="6">
        <f>SUM(D3:D7)</f>
        <v>6000</v>
      </c>
      <c r="E8" s="6">
        <f>SUM(E3:E7)</f>
        <v>86</v>
      </c>
      <c r="F8" s="6">
        <f>SUM(F3:F7)</f>
        <v>1846</v>
      </c>
      <c r="G8" s="8">
        <f>SUM(G3:G7)</f>
        <v>4338400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3.5" outlineLevelRow="7" outlineLevelCol="6"/>
  <cols>
    <col min="1" max="1" width="5.5" customWidth="1"/>
    <col min="2" max="2" width="32.75" customWidth="1"/>
    <col min="3" max="3" width="6.125" style="1" customWidth="1"/>
    <col min="4" max="4" width="8.84166666666667" style="1" customWidth="1"/>
    <col min="5" max="5" width="6.125" style="1" customWidth="1"/>
    <col min="6" max="6" width="8.975" style="1" customWidth="1"/>
    <col min="7" max="7" width="9.55" style="2" customWidth="1"/>
  </cols>
  <sheetData>
    <row r="1" ht="17" customHeight="1" spans="1:7">
      <c r="A1" s="3" t="s">
        <v>0</v>
      </c>
      <c r="B1" s="3" t="s">
        <v>1</v>
      </c>
      <c r="C1" s="4" t="s">
        <v>39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42</v>
      </c>
      <c r="D3" s="7">
        <v>1230</v>
      </c>
      <c r="E3" s="7">
        <v>82</v>
      </c>
      <c r="F3" s="7">
        <v>574</v>
      </c>
      <c r="G3" s="9">
        <f>D3*600+F3*400</f>
        <v>967600</v>
      </c>
    </row>
    <row r="4" ht="20" customHeight="1" spans="1:7">
      <c r="A4" s="3">
        <v>2</v>
      </c>
      <c r="B4" s="3" t="s">
        <v>16</v>
      </c>
      <c r="C4" s="7">
        <v>14</v>
      </c>
      <c r="D4" s="7">
        <v>1440</v>
      </c>
      <c r="E4" s="7">
        <v>33</v>
      </c>
      <c r="F4" s="7">
        <v>231</v>
      </c>
      <c r="G4" s="9">
        <f>D4*600+F4*400</f>
        <v>956400</v>
      </c>
    </row>
    <row r="5" ht="20" customHeight="1" spans="1:7">
      <c r="A5" s="3">
        <v>3</v>
      </c>
      <c r="B5" s="13" t="s">
        <v>20</v>
      </c>
      <c r="C5" s="7"/>
      <c r="D5" s="7"/>
      <c r="E5" s="7">
        <v>12</v>
      </c>
      <c r="F5" s="7">
        <v>960</v>
      </c>
      <c r="G5" s="9">
        <f>D5*600+F5*400</f>
        <v>384000</v>
      </c>
    </row>
    <row r="6" ht="20" customHeight="1" spans="1:7">
      <c r="A6" s="3">
        <v>4</v>
      </c>
      <c r="B6" s="3" t="s">
        <v>21</v>
      </c>
      <c r="C6" s="7">
        <v>12</v>
      </c>
      <c r="D6" s="7">
        <v>600</v>
      </c>
      <c r="E6" s="7">
        <v>12</v>
      </c>
      <c r="F6" s="7">
        <v>828</v>
      </c>
      <c r="G6" s="9">
        <f>D6*600+F6*400</f>
        <v>691200</v>
      </c>
    </row>
    <row r="7" ht="20" customHeight="1" spans="1:7">
      <c r="A7" s="3">
        <v>5</v>
      </c>
      <c r="B7" s="3" t="s">
        <v>22</v>
      </c>
      <c r="C7" s="7">
        <v>9</v>
      </c>
      <c r="D7" s="7">
        <v>810</v>
      </c>
      <c r="E7" s="7">
        <v>22</v>
      </c>
      <c r="F7" s="7">
        <v>924</v>
      </c>
      <c r="G7" s="9">
        <f>D7*600+F7*400</f>
        <v>855600</v>
      </c>
    </row>
    <row r="8" ht="20" customHeight="1" spans="1:7">
      <c r="A8" s="3"/>
      <c r="B8" s="3" t="s">
        <v>32</v>
      </c>
      <c r="C8" s="6">
        <f>SUM(C3:C7)</f>
        <v>77</v>
      </c>
      <c r="D8" s="6">
        <f>SUM(D3:D7)</f>
        <v>4080</v>
      </c>
      <c r="E8" s="6">
        <f>SUM(E3:E7)</f>
        <v>161</v>
      </c>
      <c r="F8" s="6">
        <f>SUM(F3:F7)</f>
        <v>3517</v>
      </c>
      <c r="G8" s="8">
        <f>SUM(G3:G7)</f>
        <v>3854800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 outlineLevelRow="5" outlineLevelCol="6"/>
  <cols>
    <col min="1" max="1" width="5.5" customWidth="1"/>
    <col min="2" max="2" width="32.75" customWidth="1"/>
    <col min="3" max="3" width="6.625" style="1" customWidth="1"/>
    <col min="4" max="4" width="9.125" style="1" customWidth="1"/>
    <col min="5" max="5" width="6.625" style="1" customWidth="1"/>
    <col min="6" max="6" width="9.26666666666667" style="1" customWidth="1"/>
    <col min="7" max="7" width="8.98333333333333" style="2" customWidth="1"/>
  </cols>
  <sheetData>
    <row r="1" ht="17" customHeight="1" spans="1:7">
      <c r="A1" s="3" t="s">
        <v>0</v>
      </c>
      <c r="B1" s="3" t="s">
        <v>1</v>
      </c>
      <c r="C1" s="4" t="s">
        <v>40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97</v>
      </c>
      <c r="D3" s="7">
        <v>2460</v>
      </c>
      <c r="E3" s="7">
        <v>144</v>
      </c>
      <c r="F3" s="7">
        <v>1008</v>
      </c>
      <c r="G3" s="9">
        <f>D3*600+F3*400</f>
        <v>1879200</v>
      </c>
    </row>
    <row r="4" ht="20" customHeight="1" spans="1:7">
      <c r="A4" s="3">
        <v>2</v>
      </c>
      <c r="B4" s="3" t="s">
        <v>16</v>
      </c>
      <c r="C4" s="7">
        <v>3</v>
      </c>
      <c r="D4" s="7">
        <v>120</v>
      </c>
      <c r="E4" s="7"/>
      <c r="F4" s="7"/>
      <c r="G4" s="9">
        <f>D4*600+F4*400</f>
        <v>72000</v>
      </c>
    </row>
    <row r="5" ht="20" customHeight="1" spans="1:7">
      <c r="A5" s="3">
        <v>3</v>
      </c>
      <c r="B5" s="3" t="s">
        <v>23</v>
      </c>
      <c r="C5" s="7">
        <v>1</v>
      </c>
      <c r="D5" s="7">
        <v>70</v>
      </c>
      <c r="E5" s="7"/>
      <c r="F5" s="7"/>
      <c r="G5" s="9">
        <f>D5*600+F5*400</f>
        <v>42000</v>
      </c>
    </row>
    <row r="6" ht="20" customHeight="1" spans="1:7">
      <c r="A6" s="3"/>
      <c r="B6" s="3" t="s">
        <v>32</v>
      </c>
      <c r="C6" s="6">
        <f>SUM(C3:C5)</f>
        <v>101</v>
      </c>
      <c r="D6" s="6">
        <f>SUM(D3:D5)</f>
        <v>2650</v>
      </c>
      <c r="E6" s="6">
        <f>SUM(E3:E5)</f>
        <v>144</v>
      </c>
      <c r="F6" s="6">
        <f>SUM(F3:F5)</f>
        <v>1008</v>
      </c>
      <c r="G6" s="8">
        <f>SUM(G3:G5)</f>
        <v>1993200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E4" sqref="E4:F4"/>
    </sheetView>
  </sheetViews>
  <sheetFormatPr defaultColWidth="9" defaultRowHeight="13.5" outlineLevelRow="6" outlineLevelCol="6"/>
  <cols>
    <col min="1" max="1" width="5.5" customWidth="1"/>
    <col min="2" max="2" width="32.75" customWidth="1"/>
    <col min="3" max="3" width="6.375" style="1" customWidth="1"/>
    <col min="4" max="4" width="8.56666666666667" style="1" customWidth="1"/>
    <col min="5" max="5" width="6.375" style="1" customWidth="1"/>
    <col min="6" max="6" width="8.98333333333333" style="1" customWidth="1"/>
    <col min="7" max="7" width="8.70833333333333" style="2" customWidth="1"/>
  </cols>
  <sheetData>
    <row r="1" ht="17" customHeight="1" spans="1:7">
      <c r="A1" s="3" t="s">
        <v>0</v>
      </c>
      <c r="B1" s="3" t="s">
        <v>1</v>
      </c>
      <c r="C1" s="4" t="s">
        <v>41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10">
        <v>175</v>
      </c>
      <c r="D3" s="10">
        <v>6840</v>
      </c>
      <c r="E3" s="10">
        <v>111</v>
      </c>
      <c r="F3" s="10">
        <v>843</v>
      </c>
      <c r="G3" s="11">
        <f>D3*600+F3*400</f>
        <v>4441200</v>
      </c>
    </row>
    <row r="4" ht="20" customHeight="1" spans="1:7">
      <c r="A4" s="3">
        <v>2</v>
      </c>
      <c r="B4" s="3" t="s">
        <v>9</v>
      </c>
      <c r="C4" s="7">
        <v>3</v>
      </c>
      <c r="D4" s="7">
        <v>108</v>
      </c>
      <c r="E4" s="12">
        <v>21</v>
      </c>
      <c r="F4" s="12">
        <v>147</v>
      </c>
      <c r="G4" s="11">
        <f>D4*600+F4*400</f>
        <v>123600</v>
      </c>
    </row>
    <row r="5" ht="20" customHeight="1" spans="1:7">
      <c r="A5" s="3">
        <v>3</v>
      </c>
      <c r="B5" s="3" t="s">
        <v>12</v>
      </c>
      <c r="C5" s="7"/>
      <c r="D5" s="7"/>
      <c r="E5" s="7">
        <v>2</v>
      </c>
      <c r="F5" s="7">
        <v>14</v>
      </c>
      <c r="G5" s="11">
        <f>D5*600+F5*400</f>
        <v>5600</v>
      </c>
    </row>
    <row r="6" ht="20" customHeight="1" spans="1:7">
      <c r="A6" s="3">
        <v>4</v>
      </c>
      <c r="B6" s="3" t="s">
        <v>17</v>
      </c>
      <c r="C6" s="7"/>
      <c r="D6" s="7"/>
      <c r="E6" s="7">
        <v>2</v>
      </c>
      <c r="F6" s="7">
        <v>14</v>
      </c>
      <c r="G6" s="11">
        <f>D6*600+F6*400</f>
        <v>5600</v>
      </c>
    </row>
    <row r="7" ht="20" customHeight="1" spans="1:7">
      <c r="A7" s="3"/>
      <c r="B7" s="3" t="s">
        <v>32</v>
      </c>
      <c r="C7" s="6">
        <f>SUM(C3:C6)</f>
        <v>178</v>
      </c>
      <c r="D7" s="6">
        <f>SUM(D3:D6)</f>
        <v>6948</v>
      </c>
      <c r="E7" s="6">
        <f>SUM(E3:E6)</f>
        <v>136</v>
      </c>
      <c r="F7" s="6">
        <f>SUM(F3:F6)</f>
        <v>1018</v>
      </c>
      <c r="G7" s="8">
        <f>SUM(G3:G6)</f>
        <v>4576000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3.5" outlineLevelRow="5" outlineLevelCol="6"/>
  <cols>
    <col min="1" max="1" width="5.5" customWidth="1"/>
    <col min="2" max="2" width="32.75" customWidth="1"/>
    <col min="3" max="3" width="6.375" style="1" customWidth="1"/>
    <col min="4" max="4" width="8.7" style="1" customWidth="1"/>
    <col min="5" max="5" width="6.375" style="1" customWidth="1"/>
    <col min="6" max="6" width="9.26666666666667" style="1" customWidth="1"/>
    <col min="7" max="7" width="8.98333333333333" style="2" customWidth="1"/>
  </cols>
  <sheetData>
    <row r="1" ht="17" customHeight="1" spans="1:7">
      <c r="A1" s="3" t="s">
        <v>0</v>
      </c>
      <c r="B1" s="3" t="s">
        <v>1</v>
      </c>
      <c r="C1" s="4" t="s">
        <v>42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9</v>
      </c>
      <c r="D3" s="7">
        <v>150</v>
      </c>
      <c r="E3" s="7">
        <v>63</v>
      </c>
      <c r="F3" s="7">
        <v>441</v>
      </c>
      <c r="G3" s="9">
        <f>D3*600+F3*400</f>
        <v>266400</v>
      </c>
    </row>
    <row r="4" ht="20" customHeight="1" spans="1:7">
      <c r="A4" s="3">
        <v>2</v>
      </c>
      <c r="B4" s="3" t="s">
        <v>16</v>
      </c>
      <c r="C4" s="7">
        <v>1</v>
      </c>
      <c r="D4" s="7">
        <v>60</v>
      </c>
      <c r="E4" s="7"/>
      <c r="F4" s="7"/>
      <c r="G4" s="9">
        <f>D4*600+F4*400</f>
        <v>36000</v>
      </c>
    </row>
    <row r="5" ht="20" customHeight="1" spans="1:7">
      <c r="A5" s="3">
        <v>3</v>
      </c>
      <c r="B5" s="3" t="s">
        <v>24</v>
      </c>
      <c r="C5" s="7">
        <v>10</v>
      </c>
      <c r="D5" s="7">
        <v>1200</v>
      </c>
      <c r="E5" s="7">
        <v>9</v>
      </c>
      <c r="F5" s="7">
        <v>360</v>
      </c>
      <c r="G5" s="9">
        <f>D5*600+F5*400</f>
        <v>864000</v>
      </c>
    </row>
    <row r="6" ht="20" customHeight="1" spans="1:7">
      <c r="A6" s="3"/>
      <c r="B6" s="3" t="s">
        <v>32</v>
      </c>
      <c r="C6" s="6">
        <f>SUM(C3:C5)</f>
        <v>20</v>
      </c>
      <c r="D6" s="6">
        <f>SUM(D3:D5)</f>
        <v>1410</v>
      </c>
      <c r="E6" s="6">
        <f>SUM(E3:E5)</f>
        <v>72</v>
      </c>
      <c r="F6" s="6">
        <f>SUM(F3:F5)</f>
        <v>801</v>
      </c>
      <c r="G6" s="8">
        <f>SUM(G3:G5)</f>
        <v>1166400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3.5" outlineLevelCol="6"/>
  <cols>
    <col min="1" max="1" width="5.5" customWidth="1"/>
    <col min="2" max="2" width="32.75" customWidth="1"/>
    <col min="3" max="3" width="6.5" style="1" customWidth="1"/>
    <col min="4" max="4" width="8.98333333333333" style="1" customWidth="1"/>
    <col min="5" max="5" width="6.5" style="1" customWidth="1"/>
    <col min="6" max="6" width="8.85" style="1" customWidth="1"/>
    <col min="7" max="7" width="9.55" style="2" customWidth="1"/>
  </cols>
  <sheetData>
    <row r="1" ht="17" customHeight="1" spans="1:7">
      <c r="A1" s="3" t="s">
        <v>0</v>
      </c>
      <c r="B1" s="3" t="s">
        <v>1</v>
      </c>
      <c r="C1" s="4" t="s">
        <v>43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54</v>
      </c>
      <c r="D3" s="7">
        <v>810</v>
      </c>
      <c r="E3" s="7">
        <v>31</v>
      </c>
      <c r="F3" s="7">
        <v>217</v>
      </c>
      <c r="G3" s="9">
        <f t="shared" ref="G3:G8" si="0">D3*600+F3*400</f>
        <v>572800</v>
      </c>
    </row>
    <row r="4" ht="20" customHeight="1" spans="1:7">
      <c r="A4" s="3">
        <v>2</v>
      </c>
      <c r="B4" s="3" t="s">
        <v>16</v>
      </c>
      <c r="C4" s="7">
        <v>5</v>
      </c>
      <c r="D4" s="7">
        <v>300</v>
      </c>
      <c r="E4" s="7">
        <v>13</v>
      </c>
      <c r="F4" s="7">
        <v>421</v>
      </c>
      <c r="G4" s="9">
        <f t="shared" si="0"/>
        <v>348400</v>
      </c>
    </row>
    <row r="5" ht="20" customHeight="1" spans="1:7">
      <c r="A5" s="3">
        <v>3</v>
      </c>
      <c r="B5" s="3" t="s">
        <v>17</v>
      </c>
      <c r="C5" s="7"/>
      <c r="D5" s="7"/>
      <c r="E5" s="7">
        <v>4</v>
      </c>
      <c r="F5" s="7">
        <v>28</v>
      </c>
      <c r="G5" s="9">
        <f t="shared" si="0"/>
        <v>11200</v>
      </c>
    </row>
    <row r="6" ht="20" customHeight="1" spans="1:7">
      <c r="A6" s="3">
        <v>4</v>
      </c>
      <c r="B6" s="3" t="s">
        <v>23</v>
      </c>
      <c r="C6" s="7">
        <v>2</v>
      </c>
      <c r="D6" s="7">
        <v>140</v>
      </c>
      <c r="E6" s="7"/>
      <c r="F6" s="7"/>
      <c r="G6" s="9">
        <f t="shared" si="0"/>
        <v>84000</v>
      </c>
    </row>
    <row r="7" ht="20" customHeight="1" spans="1:7">
      <c r="A7" s="3">
        <v>5</v>
      </c>
      <c r="B7" s="3" t="s">
        <v>25</v>
      </c>
      <c r="C7" s="7">
        <v>19</v>
      </c>
      <c r="D7" s="7">
        <v>1275</v>
      </c>
      <c r="E7" s="7">
        <v>10</v>
      </c>
      <c r="F7" s="7">
        <v>70</v>
      </c>
      <c r="G7" s="9">
        <f t="shared" si="0"/>
        <v>793000</v>
      </c>
    </row>
    <row r="8" ht="20" customHeight="1" spans="1:7">
      <c r="A8" s="3">
        <v>6</v>
      </c>
      <c r="B8" s="3" t="s">
        <v>26</v>
      </c>
      <c r="C8" s="7">
        <v>3</v>
      </c>
      <c r="D8" s="7">
        <v>180</v>
      </c>
      <c r="E8" s="7"/>
      <c r="F8" s="7"/>
      <c r="G8" s="9">
        <f t="shared" si="0"/>
        <v>108000</v>
      </c>
    </row>
    <row r="9" ht="20" customHeight="1" spans="1:7">
      <c r="A9" s="3"/>
      <c r="B9" s="3" t="s">
        <v>32</v>
      </c>
      <c r="C9" s="6">
        <f>SUM(C3:C8)</f>
        <v>83</v>
      </c>
      <c r="D9" s="6">
        <f>SUM(D3:D8)</f>
        <v>2705</v>
      </c>
      <c r="E9" s="6">
        <f>SUM(E3:E8)</f>
        <v>58</v>
      </c>
      <c r="F9" s="6">
        <f>SUM(F3:F8)</f>
        <v>736</v>
      </c>
      <c r="G9" s="8">
        <f>SUM(G3:G8)</f>
        <v>1917400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3.5" outlineLevelCol="6"/>
  <cols>
    <col min="1" max="1" width="5.5" customWidth="1"/>
    <col min="2" max="2" width="32.75" customWidth="1"/>
    <col min="3" max="3" width="7.01666666666667" style="1" customWidth="1"/>
    <col min="4" max="4" width="7.99166666666667" style="1" customWidth="1"/>
    <col min="5" max="5" width="8" style="1" customWidth="1"/>
    <col min="6" max="6" width="9.68333333333333" style="1" customWidth="1"/>
    <col min="7" max="7" width="9.83333333333333" style="2" customWidth="1"/>
  </cols>
  <sheetData>
    <row r="1" ht="17" customHeight="1" spans="1:7">
      <c r="A1" s="3" t="s">
        <v>0</v>
      </c>
      <c r="B1" s="3" t="s">
        <v>1</v>
      </c>
      <c r="C1" s="4" t="s">
        <v>44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77</v>
      </c>
      <c r="D3" s="7">
        <v>1905</v>
      </c>
      <c r="E3" s="7">
        <v>210</v>
      </c>
      <c r="F3" s="7">
        <v>1428</v>
      </c>
      <c r="G3" s="9">
        <f t="shared" ref="G3:G8" si="0">D3*600+F3*400</f>
        <v>1714200</v>
      </c>
    </row>
    <row r="4" ht="20" customHeight="1" spans="1:7">
      <c r="A4" s="3">
        <v>2</v>
      </c>
      <c r="B4" s="3" t="s">
        <v>9</v>
      </c>
      <c r="C4" s="7"/>
      <c r="D4" s="7"/>
      <c r="E4" s="7">
        <v>3</v>
      </c>
      <c r="F4" s="7">
        <v>21</v>
      </c>
      <c r="G4" s="9">
        <f t="shared" si="0"/>
        <v>8400</v>
      </c>
    </row>
    <row r="5" ht="20" customHeight="1" spans="1:7">
      <c r="A5" s="3">
        <v>3</v>
      </c>
      <c r="B5" s="3" t="s">
        <v>10</v>
      </c>
      <c r="C5" s="7">
        <v>2</v>
      </c>
      <c r="D5" s="7">
        <v>60</v>
      </c>
      <c r="E5" s="7">
        <v>6</v>
      </c>
      <c r="F5" s="7">
        <v>42</v>
      </c>
      <c r="G5" s="9">
        <f t="shared" si="0"/>
        <v>52800</v>
      </c>
    </row>
    <row r="6" ht="20" customHeight="1" spans="1:7">
      <c r="A6" s="3">
        <v>4</v>
      </c>
      <c r="B6" s="3" t="s">
        <v>16</v>
      </c>
      <c r="C6" s="7">
        <v>6</v>
      </c>
      <c r="D6" s="7">
        <v>360</v>
      </c>
      <c r="E6" s="7"/>
      <c r="F6" s="7"/>
      <c r="G6" s="9">
        <f t="shared" si="0"/>
        <v>216000</v>
      </c>
    </row>
    <row r="7" ht="20" customHeight="1" spans="1:7">
      <c r="A7" s="3">
        <v>5</v>
      </c>
      <c r="B7" s="3" t="s">
        <v>17</v>
      </c>
      <c r="C7" s="7"/>
      <c r="D7" s="7"/>
      <c r="E7" s="7">
        <v>4</v>
      </c>
      <c r="F7" s="7">
        <v>28</v>
      </c>
      <c r="G7" s="9">
        <f t="shared" si="0"/>
        <v>11200</v>
      </c>
    </row>
    <row r="8" ht="20" customHeight="1" spans="1:7">
      <c r="A8" s="3">
        <v>6</v>
      </c>
      <c r="B8" s="3" t="s">
        <v>27</v>
      </c>
      <c r="C8" s="7">
        <v>7</v>
      </c>
      <c r="D8" s="7">
        <v>420</v>
      </c>
      <c r="E8" s="7">
        <v>3</v>
      </c>
      <c r="F8" s="7">
        <v>240</v>
      </c>
      <c r="G8" s="9">
        <f t="shared" si="0"/>
        <v>348000</v>
      </c>
    </row>
    <row r="9" ht="20" customHeight="1" spans="1:7">
      <c r="A9" s="3"/>
      <c r="B9" s="3" t="s">
        <v>32</v>
      </c>
      <c r="C9" s="6">
        <f>SUM(C3:C8)</f>
        <v>92</v>
      </c>
      <c r="D9" s="6">
        <f>SUM(D3:D8)</f>
        <v>2745</v>
      </c>
      <c r="E9" s="6">
        <f>SUM(E3:E8)</f>
        <v>226</v>
      </c>
      <c r="F9" s="6">
        <f>SUM(F3:F8)</f>
        <v>1759</v>
      </c>
      <c r="G9" s="8">
        <f>SUM(G3:G8)</f>
        <v>2350600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3.5" outlineLevelRow="5" outlineLevelCol="6"/>
  <cols>
    <col min="1" max="1" width="5.5" customWidth="1"/>
    <col min="2" max="2" width="32.75" customWidth="1"/>
    <col min="3" max="3" width="6.375" style="1" customWidth="1"/>
    <col min="4" max="4" width="8.55833333333333" style="1" customWidth="1"/>
    <col min="5" max="5" width="6.375" style="1" customWidth="1"/>
    <col min="6" max="6" width="9.125" style="1" customWidth="1"/>
    <col min="7" max="7" width="9.55" style="2" customWidth="1"/>
  </cols>
  <sheetData>
    <row r="1" ht="17" customHeight="1" spans="1:7">
      <c r="A1" s="3" t="s">
        <v>0</v>
      </c>
      <c r="B1" s="3" t="s">
        <v>1</v>
      </c>
      <c r="C1" s="4" t="s">
        <v>45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20" customHeight="1" spans="1:7">
      <c r="A3" s="3">
        <v>1</v>
      </c>
      <c r="B3" s="3" t="s">
        <v>8</v>
      </c>
      <c r="C3" s="7">
        <v>87</v>
      </c>
      <c r="D3" s="7">
        <v>2340</v>
      </c>
      <c r="E3" s="7">
        <v>93</v>
      </c>
      <c r="F3" s="7">
        <v>602</v>
      </c>
      <c r="G3" s="9">
        <f>D3*600+F3*400</f>
        <v>1644800</v>
      </c>
    </row>
    <row r="4" ht="20" customHeight="1" spans="1:7">
      <c r="A4" s="3">
        <v>2</v>
      </c>
      <c r="B4" s="3" t="s">
        <v>14</v>
      </c>
      <c r="C4" s="7">
        <v>8</v>
      </c>
      <c r="D4" s="7">
        <v>600</v>
      </c>
      <c r="E4" s="7"/>
      <c r="F4" s="7"/>
      <c r="G4" s="9">
        <f>D4*600+F4*400</f>
        <v>360000</v>
      </c>
    </row>
    <row r="5" ht="20" customHeight="1" spans="1:7">
      <c r="A5" s="3">
        <v>3</v>
      </c>
      <c r="B5" s="3" t="s">
        <v>23</v>
      </c>
      <c r="C5" s="7">
        <v>1</v>
      </c>
      <c r="D5" s="7">
        <v>70</v>
      </c>
      <c r="E5" s="7"/>
      <c r="F5" s="7"/>
      <c r="G5" s="9">
        <f>D5*600+F5*400</f>
        <v>42000</v>
      </c>
    </row>
    <row r="6" ht="20" customHeight="1" spans="1:7">
      <c r="A6" s="3"/>
      <c r="B6" s="3" t="s">
        <v>32</v>
      </c>
      <c r="C6" s="6">
        <f>SUM(C3:C5)</f>
        <v>96</v>
      </c>
      <c r="D6" s="6">
        <f>SUM(D3:D5)</f>
        <v>3010</v>
      </c>
      <c r="E6" s="6">
        <f>SUM(E3:E5)</f>
        <v>93</v>
      </c>
      <c r="F6" s="6">
        <f>SUM(F3:F5)</f>
        <v>602</v>
      </c>
      <c r="G6" s="8">
        <f>SUM(G3:G5)</f>
        <v>2046800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/>
  <cols>
    <col min="1" max="1" width="5.5" customWidth="1"/>
    <col min="2" max="2" width="32.75" customWidth="1"/>
    <col min="3" max="3" width="6.25" style="1" customWidth="1"/>
    <col min="4" max="4" width="8.70833333333333" style="1" customWidth="1"/>
    <col min="5" max="5" width="6.25" style="1" customWidth="1"/>
    <col min="6" max="6" width="9.40833333333333" style="1" customWidth="1"/>
    <col min="7" max="7" width="9.25" style="2"/>
  </cols>
  <sheetData>
    <row r="1" ht="17" customHeight="1" spans="1:7">
      <c r="A1" s="3" t="s">
        <v>0</v>
      </c>
      <c r="B1" s="3" t="s">
        <v>1</v>
      </c>
      <c r="C1" s="4" t="s">
        <v>46</v>
      </c>
      <c r="D1" s="4"/>
      <c r="E1" s="4"/>
      <c r="F1" s="4"/>
      <c r="G1" s="5"/>
    </row>
    <row r="2" ht="43" customHeight="1" spans="1:7">
      <c r="A2" s="3"/>
      <c r="B2" s="3"/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20" customHeight="1" spans="1:7">
      <c r="A3" s="3">
        <v>1</v>
      </c>
      <c r="B3" s="3" t="s">
        <v>8</v>
      </c>
      <c r="C3" s="7">
        <v>34</v>
      </c>
      <c r="D3" s="7">
        <v>750</v>
      </c>
      <c r="E3" s="7">
        <v>135</v>
      </c>
      <c r="F3" s="7">
        <v>847</v>
      </c>
      <c r="G3" s="5">
        <f t="shared" ref="G3:G11" si="0">D3*600+F3*400</f>
        <v>788800</v>
      </c>
    </row>
    <row r="4" ht="20" customHeight="1" spans="1:7">
      <c r="A4" s="3">
        <v>2</v>
      </c>
      <c r="B4" s="3" t="s">
        <v>9</v>
      </c>
      <c r="C4" s="7">
        <v>25</v>
      </c>
      <c r="D4" s="7">
        <v>1575</v>
      </c>
      <c r="E4" s="7"/>
      <c r="F4" s="7"/>
      <c r="G4" s="5">
        <f t="shared" si="0"/>
        <v>945000</v>
      </c>
    </row>
    <row r="5" ht="20" customHeight="1" spans="1:7">
      <c r="A5" s="3">
        <v>3</v>
      </c>
      <c r="B5" s="3" t="s">
        <v>10</v>
      </c>
      <c r="C5" s="7">
        <v>2</v>
      </c>
      <c r="D5" s="7">
        <v>60</v>
      </c>
      <c r="E5" s="7">
        <v>10</v>
      </c>
      <c r="F5" s="7">
        <v>70</v>
      </c>
      <c r="G5" s="5">
        <f t="shared" si="0"/>
        <v>64000</v>
      </c>
    </row>
    <row r="6" ht="20" customHeight="1" spans="1:7">
      <c r="A6" s="3">
        <v>4</v>
      </c>
      <c r="B6" s="3" t="s">
        <v>12</v>
      </c>
      <c r="C6" s="7">
        <v>7</v>
      </c>
      <c r="D6" s="7">
        <v>840</v>
      </c>
      <c r="E6" s="7"/>
      <c r="F6" s="7"/>
      <c r="G6" s="5">
        <f t="shared" si="0"/>
        <v>504000</v>
      </c>
    </row>
    <row r="7" ht="20" customHeight="1" spans="1:7">
      <c r="A7" s="3">
        <v>5</v>
      </c>
      <c r="B7" s="3" t="s">
        <v>13</v>
      </c>
      <c r="C7" s="7">
        <v>1</v>
      </c>
      <c r="D7" s="7">
        <v>60</v>
      </c>
      <c r="E7" s="7">
        <v>3</v>
      </c>
      <c r="F7" s="7">
        <v>54</v>
      </c>
      <c r="G7" s="5">
        <f t="shared" si="0"/>
        <v>57600</v>
      </c>
    </row>
    <row r="8" ht="20" customHeight="1" spans="1:7">
      <c r="A8" s="3">
        <v>6</v>
      </c>
      <c r="B8" s="3" t="s">
        <v>16</v>
      </c>
      <c r="C8" s="7">
        <v>7</v>
      </c>
      <c r="D8" s="7">
        <v>320</v>
      </c>
      <c r="E8" s="7">
        <v>33</v>
      </c>
      <c r="F8" s="7">
        <v>231</v>
      </c>
      <c r="G8" s="5">
        <f t="shared" si="0"/>
        <v>284400</v>
      </c>
    </row>
    <row r="9" ht="20" customHeight="1" spans="1:7">
      <c r="A9" s="3">
        <v>7</v>
      </c>
      <c r="B9" s="3" t="s">
        <v>17</v>
      </c>
      <c r="C9" s="7"/>
      <c r="D9" s="7"/>
      <c r="E9" s="7">
        <v>27</v>
      </c>
      <c r="F9" s="7">
        <v>189</v>
      </c>
      <c r="G9" s="5">
        <f t="shared" si="0"/>
        <v>75600</v>
      </c>
    </row>
    <row r="10" ht="20" customHeight="1" spans="1:9">
      <c r="A10" s="3">
        <v>8</v>
      </c>
      <c r="B10" s="3" t="s">
        <v>28</v>
      </c>
      <c r="C10" s="7">
        <v>23</v>
      </c>
      <c r="D10" s="7">
        <v>1500</v>
      </c>
      <c r="E10" s="7">
        <v>23</v>
      </c>
      <c r="F10" s="7">
        <v>920</v>
      </c>
      <c r="G10" s="5">
        <f t="shared" si="0"/>
        <v>1268000</v>
      </c>
      <c r="I10" s="2"/>
    </row>
    <row r="11" ht="20" customHeight="1" spans="1:7">
      <c r="A11" s="3">
        <v>9</v>
      </c>
      <c r="B11" s="3" t="s">
        <v>29</v>
      </c>
      <c r="C11" s="7">
        <v>16</v>
      </c>
      <c r="D11" s="7">
        <v>1620</v>
      </c>
      <c r="E11" s="7"/>
      <c r="F11" s="7"/>
      <c r="G11" s="5">
        <f t="shared" si="0"/>
        <v>972000</v>
      </c>
    </row>
    <row r="12" ht="20" customHeight="1" spans="1:7">
      <c r="A12" s="3"/>
      <c r="B12" s="3" t="s">
        <v>32</v>
      </c>
      <c r="C12" s="6">
        <f>SUM(C3:C11)</f>
        <v>115</v>
      </c>
      <c r="D12" s="6">
        <f>SUM(D3:D11)</f>
        <v>6725</v>
      </c>
      <c r="E12" s="6">
        <f>SUM(E3:E11)</f>
        <v>231</v>
      </c>
      <c r="F12" s="6">
        <f>SUM(F3:F11)</f>
        <v>2311</v>
      </c>
      <c r="G12" s="5">
        <f>SUM(G3:G11)</f>
        <v>4959400</v>
      </c>
    </row>
  </sheetData>
  <mergeCells count="3">
    <mergeCell ref="C1:G1"/>
    <mergeCell ref="A1:A2"/>
    <mergeCell ref="B1:B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附件1</vt:lpstr>
      <vt:lpstr>蔡甸区</vt:lpstr>
      <vt:lpstr>东西湖区</vt:lpstr>
      <vt:lpstr>风景区</vt:lpstr>
      <vt:lpstr>汉阳区</vt:lpstr>
      <vt:lpstr>洪山区</vt:lpstr>
      <vt:lpstr>黄陂区</vt:lpstr>
      <vt:lpstr>江岸区</vt:lpstr>
      <vt:lpstr>江汉区</vt:lpstr>
      <vt:lpstr>江夏区</vt:lpstr>
      <vt:lpstr>经开区</vt:lpstr>
      <vt:lpstr>硚口区</vt:lpstr>
      <vt:lpstr>青山区</vt:lpstr>
      <vt:lpstr>武昌区</vt:lpstr>
      <vt:lpstr>新洲区</vt:lpstr>
      <vt:lpstr>东湖高新区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2018-11-30T09:50:00Z</dcterms:created>
  <dcterms:modified xsi:type="dcterms:W3CDTF">2018-12-03T09:16:33Z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