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6" windowHeight="9230"/>
  </bookViews>
  <sheets>
    <sheet name="资金方案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<sst xmlns="http://schemas.openxmlformats.org/spreadsheetml/2006/main" count="24" uniqueCount="24">
  <si>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</si>
  <si>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2019年度全市服务业“小进规”奖励
资金方案</t>
  </si>
  <si>
    <t>序号</t>
  </si>
  <si>
    <t>分区</t>
  </si>
  <si>
    <t>奖励企业
总数（家）</t>
  </si>
  <si>
    <t>一次性入库
奖励数（家）</t>
  </si>
  <si>
    <t>经营贡献
奖励数（家）</t>
  </si>
  <si>
    <t>奖励金额（万元）</t>
  </si>
  <si>
    <t>合计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</si>
  <si>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</si>
  <si>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</si>
  <si>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</si>
  <si>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</si>
  <si>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</si>
  <si>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</si>
  <si>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</si>
  <si>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蔡甸区</t>
  </si>
  <si>
    <t>江夏区</t>
  </si>
  <si>
    <t>黄陂区</t>
  </si>
  <si>
    <t>新洲区</t>
  </si>
  <si>
    <t>东湖开发区</t>
  </si>
  <si>
    <t>武汉开发区
（汉南区）</t>
  </si>
  <si>
    <t>临空港开发区（东西湖区）</t>
  </si>
  <si>
    <t>东湖风景区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</si>
</sst>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3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9"/>
  <sheetViews>
    <sheetView tabSelected="1" workbookViewId="0">
      <selection activeCell="J13" sqref="J13"/>
    </sheetView>
  </sheetViews>
  <sheetFormatPr defaultColWidth="9" defaultRowHeight="12.95"/>
  <cols>
    <col min="1" max="1" width="4.60869565217391" style="5" customWidth="1"/>
    <col min="2" max="2" width="5.74782608695652" style="6" customWidth="1"/>
    <col min="3" max="3" width="15.2695652173913" style="7" customWidth="1"/>
    <col min="4" max="4" width="12.2608695652174" style="8" customWidth="1"/>
    <col min="5" max="5" width="12.2608695652174" style="9" customWidth="1"/>
    <col min="6" max="7" width="12.2608695652174" style="8" customWidth="1"/>
    <col min="8" max="16382" width="9" style="8"/>
    <col min="16383" max="16383" width="9" style="6"/>
    <col min="16384" max="16384" width="9" style="5"/>
  </cols>
  <sheetData>
    <row r="1" ht="72" customHeight="1" spans="1:1">
      <c r="A1" s="10" t="s">
        <v>0</v>
      </c>
    </row>
    <row r="2" ht="60" customHeight="1" spans="2:7">
      <c r="B2" s="11" t="s">
        <v>1</v>
      </c>
      <c r="C2" s="11"/>
      <c r="D2" s="11"/>
      <c r="E2" s="11"/>
      <c r="F2" s="11"/>
      <c r="G2" s="11"/>
    </row>
    <row r="3" s="1" customFormat="1" ht="43" customHeight="1" spans="1:16384">
      <c r="A3" s="12"/>
      <c r="B3" s="13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22"/>
      <c r="XFD3" s="12"/>
    </row>
    <row r="4" s="2" customFormat="1" ht="28" customHeight="1" spans="2:7">
      <c r="B4" s="16" t="s">
        <v>8</v>
      </c>
      <c r="C4" s="17"/>
      <c r="D4" s="18">
        <f t="shared" ref="D4:D19" si="0">E4+F4</f>
        <v>517</v>
      </c>
      <c r="E4" s="18">
        <f>SUM(E5:E19)</f>
        <v>479</v>
      </c>
      <c r="F4" s="18">
        <f>SUM(F5:F19)</f>
        <v>38</v>
      </c>
      <c r="G4" s="18">
        <f t="shared" ref="G4:G19" si="1">E4*5+F4*10</f>
        <v>2775</v>
      </c>
    </row>
    <row r="5" s="3" customFormat="1" ht="20" customHeight="1" spans="2:7">
      <c r="B5" s="19">
        <v>1</v>
      </c>
      <c r="C5" s="19" t="s">
        <v>9</v>
      </c>
      <c r="D5" s="20">
        <f t="shared" si="0"/>
        <v>37</v>
      </c>
      <c r="E5" s="21">
        <v>34</v>
      </c>
      <c r="F5" s="21">
        <v>3</v>
      </c>
      <c r="G5" s="21">
        <f>E5*5+F5*10</f>
        <v>200</v>
      </c>
    </row>
    <row r="6" s="4" customFormat="1" ht="20" customHeight="1" spans="2:7">
      <c r="B6" s="19">
        <v>2</v>
      </c>
      <c r="C6" s="18" t="s">
        <v>10</v>
      </c>
      <c r="D6" s="20">
        <f t="shared" si="0"/>
        <v>63</v>
      </c>
      <c r="E6" s="21">
        <v>61</v>
      </c>
      <c r="F6" s="20">
        <v>2</v>
      </c>
      <c r="G6" s="21">
        <f t="shared" si="1"/>
        <v>325</v>
      </c>
    </row>
    <row r="7" s="3" customFormat="1" ht="20" customHeight="1" spans="2:16382">
      <c r="B7" s="19">
        <v>3</v>
      </c>
      <c r="C7" s="19" t="s">
        <v>11</v>
      </c>
      <c r="D7" s="20">
        <f t="shared" si="0"/>
        <v>21</v>
      </c>
      <c r="E7" s="21">
        <v>18</v>
      </c>
      <c r="F7" s="21">
        <v>3</v>
      </c>
      <c r="G7" s="21">
        <f t="shared" si="1"/>
        <v>120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</row>
    <row r="8" s="3" customFormat="1" ht="20" customHeight="1" spans="2:7">
      <c r="B8" s="19">
        <v>4</v>
      </c>
      <c r="C8" s="19" t="s">
        <v>12</v>
      </c>
      <c r="D8" s="20">
        <f t="shared" si="0"/>
        <v>24</v>
      </c>
      <c r="E8" s="21">
        <v>23</v>
      </c>
      <c r="F8" s="21">
        <v>1</v>
      </c>
      <c r="G8" s="21">
        <f t="shared" si="1"/>
        <v>125</v>
      </c>
    </row>
    <row r="9" s="3" customFormat="1" ht="20" customHeight="1" spans="2:7">
      <c r="B9" s="19">
        <v>5</v>
      </c>
      <c r="C9" s="19" t="s">
        <v>13</v>
      </c>
      <c r="D9" s="20">
        <f t="shared" si="0"/>
        <v>70</v>
      </c>
      <c r="E9" s="21">
        <v>63</v>
      </c>
      <c r="F9" s="21">
        <v>7</v>
      </c>
      <c r="G9" s="21">
        <f t="shared" si="1"/>
        <v>385</v>
      </c>
    </row>
    <row r="10" s="3" customFormat="1" ht="20" customHeight="1" spans="2:7">
      <c r="B10" s="19">
        <v>6</v>
      </c>
      <c r="C10" s="19" t="s">
        <v>14</v>
      </c>
      <c r="D10" s="20">
        <f t="shared" si="0"/>
        <v>13</v>
      </c>
      <c r="E10" s="21">
        <v>13</v>
      </c>
      <c r="F10" s="21">
        <v>0</v>
      </c>
      <c r="G10" s="21">
        <f t="shared" si="1"/>
        <v>65</v>
      </c>
    </row>
    <row r="11" s="3" customFormat="1" ht="20" customHeight="1" spans="2:7">
      <c r="B11" s="19">
        <v>7</v>
      </c>
      <c r="C11" s="19" t="s">
        <v>15</v>
      </c>
      <c r="D11" s="20">
        <f t="shared" si="0"/>
        <v>36</v>
      </c>
      <c r="E11" s="21">
        <v>35</v>
      </c>
      <c r="F11" s="21">
        <v>1</v>
      </c>
      <c r="G11" s="21">
        <f t="shared" si="1"/>
        <v>185</v>
      </c>
    </row>
    <row r="12" s="3" customFormat="1" ht="20" customHeight="1" spans="2:7">
      <c r="B12" s="19">
        <v>8</v>
      </c>
      <c r="C12" s="19" t="s">
        <v>16</v>
      </c>
      <c r="D12" s="20">
        <f t="shared" si="0"/>
        <v>16</v>
      </c>
      <c r="E12" s="21">
        <v>16</v>
      </c>
      <c r="F12" s="21">
        <v>0</v>
      </c>
      <c r="G12" s="21">
        <f t="shared" si="1"/>
        <v>80</v>
      </c>
    </row>
    <row r="13" s="3" customFormat="1" ht="20" customHeight="1" spans="2:7">
      <c r="B13" s="19">
        <v>9</v>
      </c>
      <c r="C13" s="19" t="s">
        <v>17</v>
      </c>
      <c r="D13" s="20">
        <f t="shared" si="0"/>
        <v>16</v>
      </c>
      <c r="E13" s="21">
        <v>16</v>
      </c>
      <c r="F13" s="21">
        <v>0</v>
      </c>
      <c r="G13" s="21">
        <f t="shared" si="1"/>
        <v>80</v>
      </c>
    </row>
    <row r="14" s="3" customFormat="1" ht="20" customHeight="1" spans="2:7">
      <c r="B14" s="19">
        <v>10</v>
      </c>
      <c r="C14" s="19" t="s">
        <v>18</v>
      </c>
      <c r="D14" s="20">
        <f t="shared" si="0"/>
        <v>12</v>
      </c>
      <c r="E14" s="21">
        <v>12</v>
      </c>
      <c r="F14" s="21">
        <v>0</v>
      </c>
      <c r="G14" s="21">
        <f t="shared" si="1"/>
        <v>60</v>
      </c>
    </row>
    <row r="15" s="3" customFormat="1" ht="20" customHeight="1" spans="2:7">
      <c r="B15" s="19">
        <v>11</v>
      </c>
      <c r="C15" s="19" t="s">
        <v>19</v>
      </c>
      <c r="D15" s="20">
        <f t="shared" si="0"/>
        <v>16</v>
      </c>
      <c r="E15" s="21">
        <v>16</v>
      </c>
      <c r="F15" s="21">
        <v>0</v>
      </c>
      <c r="G15" s="21">
        <f t="shared" si="1"/>
        <v>80</v>
      </c>
    </row>
    <row r="16" s="3" customFormat="1" ht="20" customHeight="1" spans="2:7">
      <c r="B16" s="19">
        <v>12</v>
      </c>
      <c r="C16" s="19" t="s">
        <v>20</v>
      </c>
      <c r="D16" s="20">
        <f t="shared" si="0"/>
        <v>105</v>
      </c>
      <c r="E16" s="21">
        <v>90</v>
      </c>
      <c r="F16" s="21">
        <v>15</v>
      </c>
      <c r="G16" s="21">
        <f t="shared" si="1"/>
        <v>600</v>
      </c>
    </row>
    <row r="17" s="3" customFormat="1" ht="30" customHeight="1" spans="2:7">
      <c r="B17" s="19">
        <v>13</v>
      </c>
      <c r="C17" s="19" t="s">
        <v>21</v>
      </c>
      <c r="D17" s="20">
        <f t="shared" si="0"/>
        <v>44</v>
      </c>
      <c r="E17" s="21">
        <v>43</v>
      </c>
      <c r="F17" s="21">
        <v>1</v>
      </c>
      <c r="G17" s="21">
        <f t="shared" si="1"/>
        <v>225</v>
      </c>
    </row>
    <row r="18" s="3" customFormat="1" ht="30" customHeight="1" spans="2:7">
      <c r="B18" s="19">
        <v>14</v>
      </c>
      <c r="C18" s="19" t="s">
        <v>22</v>
      </c>
      <c r="D18" s="20">
        <f t="shared" si="0"/>
        <v>43</v>
      </c>
      <c r="E18" s="21">
        <v>39</v>
      </c>
      <c r="F18" s="21">
        <v>4</v>
      </c>
      <c r="G18" s="21">
        <f t="shared" si="1"/>
        <v>235</v>
      </c>
    </row>
    <row r="19" s="3" customFormat="1" ht="20" customHeight="1" spans="2:7">
      <c r="B19" s="19">
        <v>15</v>
      </c>
      <c r="C19" s="19" t="s">
        <v>23</v>
      </c>
      <c r="D19" s="20">
        <f t="shared" si="0"/>
        <v>1</v>
      </c>
      <c r="E19" s="21">
        <v>0</v>
      </c>
      <c r="F19" s="21">
        <v>1</v>
      </c>
      <c r="G19" s="21">
        <f t="shared" si="1"/>
        <v>10</v>
      </c>
    </row>
  </sheetData>
  <mergeCells count="2">
    <mergeCell ref="B2:G2"/>
    <mergeCell ref="B4:C4"/>
  </mergeCells>
  <pageMargins left="0.865972222222222" right="0.699305555555556" top="0.472222222222222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武汉市发改委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%E5%B0%8F%E7%8C%ABdd</cp:lastModifiedBy>
  <dcterms:created xsi:type="dcterms:W3CDTF">2020-08-07T00:51:00Z</dcterms:created>
  <dcterms:modified xsi:type="dcterms:W3CDTF">2020-08-31T02:52:00Z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